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C:\Users\LENOVO\Desktop\Excel MIS &amp; DASHBOARD\"/>
    </mc:Choice>
  </mc:AlternateContent>
  <xr:revisionPtr revIDLastSave="0" documentId="13_ncr:1_{CEDB87F7-EA74-4B4F-AC34-194AA2D98D8C}" xr6:coauthVersionLast="47" xr6:coauthVersionMax="47" xr10:uidLastSave="{00000000-0000-0000-0000-000000000000}"/>
  <bookViews>
    <workbookView xWindow="15" yWindow="15" windowWidth="20460" windowHeight="10890" activeTab="5" xr2:uid="{00000000-000D-0000-FFFF-FFFF00000000}"/>
  </bookViews>
  <sheets>
    <sheet name="1" sheetId="1" r:id="rId1"/>
    <sheet name="2" sheetId="2" r:id="rId2"/>
    <sheet name="3" sheetId="4" r:id="rId3"/>
    <sheet name="4" sheetId="3" r:id="rId4"/>
    <sheet name="5" sheetId="7" r:id="rId5"/>
    <sheet name="6" sheetId="8" r:id="rId6"/>
    <sheet name="-4" sheetId="5" r:id="rId7"/>
    <sheet name="4-Master T" sheetId="6" r:id="rId8"/>
    <sheet name="Sheet1" sheetId="9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6" i="7" l="1" a="1"/>
  <c r="L6" i="7" s="1"/>
  <c r="H4" i="7"/>
  <c r="P20" i="2"/>
  <c r="P19" i="2"/>
  <c r="P18" i="2"/>
  <c r="P17" i="2"/>
  <c r="P16" i="2"/>
  <c r="P15" i="2"/>
  <c r="P14" i="2"/>
  <c r="P13" i="2"/>
  <c r="P12" i="2"/>
  <c r="P11" i="2"/>
  <c r="P10" i="2"/>
  <c r="P9" i="2"/>
  <c r="P8" i="2"/>
  <c r="P7" i="2"/>
  <c r="P6" i="2"/>
  <c r="P5" i="2"/>
  <c r="P4" i="2"/>
  <c r="G14" i="7"/>
  <c r="G13" i="7"/>
  <c r="H13" i="7" s="1"/>
  <c r="H12" i="7"/>
  <c r="G12" i="7"/>
  <c r="G11" i="7"/>
  <c r="H10" i="7"/>
  <c r="I10" i="7" s="1"/>
  <c r="G10" i="7"/>
  <c r="G9" i="7"/>
  <c r="H8" i="7"/>
  <c r="G8" i="7"/>
  <c r="I8" i="7" s="1"/>
  <c r="G7" i="7"/>
  <c r="H6" i="7"/>
  <c r="I6" i="7" s="1"/>
  <c r="G5" i="7"/>
  <c r="H5" i="7" s="1"/>
  <c r="I5" i="7" s="1"/>
  <c r="G4" i="7"/>
  <c r="I4" i="7" s="1"/>
  <c r="D13" i="5"/>
  <c r="D12" i="5"/>
  <c r="D11" i="5"/>
  <c r="D10" i="5"/>
  <c r="D9" i="5"/>
  <c r="D8" i="5"/>
  <c r="D7" i="5"/>
  <c r="D6" i="5"/>
  <c r="I11" i="7" l="1"/>
  <c r="I7" i="7"/>
  <c r="I9" i="7"/>
  <c r="I13" i="7"/>
  <c r="H7" i="7"/>
  <c r="H11" i="7"/>
  <c r="H14" i="7"/>
  <c r="I14" i="7" s="1"/>
  <c r="E4" i="2" l="1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LENOVO</author>
  </authors>
  <commentList>
    <comment ref="D5" authorId="0" shapeId="0" xr:uid="{013FE76D-5FDD-451F-B6E4-E13073EA4893}">
      <text>
        <r>
          <rPr>
            <sz val="9"/>
            <color indexed="81"/>
            <rFont val="Tahoma"/>
            <family val="2"/>
          </rPr>
          <t xml:space="preserve">
</t>
        </r>
      </text>
    </comment>
    <comment ref="E5" authorId="0" shapeId="0" xr:uid="{54F76994-FB48-4FA7-857A-36089E8FBA46}">
      <text>
        <r>
          <rPr>
            <sz val="9"/>
            <color indexed="81"/>
            <rFont val="Tahoma"/>
            <family val="2"/>
          </rPr>
          <t xml:space="preserve">
</t>
        </r>
      </text>
    </comment>
    <comment ref="D6" authorId="0" shapeId="0" xr:uid="{23534354-0757-4CAD-8718-1F92BDB77987}">
      <text>
        <r>
          <rPr>
            <sz val="9"/>
            <color indexed="81"/>
            <rFont val="Tahoma"/>
            <family val="2"/>
          </rPr>
          <t xml:space="preserve">
</t>
        </r>
      </text>
    </comment>
    <comment ref="E6" authorId="0" shapeId="0" xr:uid="{55EB2A67-D171-453D-A4B9-256DF526114A}">
      <text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<sst xmlns="http://schemas.openxmlformats.org/spreadsheetml/2006/main" count="257" uniqueCount="89">
  <si>
    <t>EmpId</t>
  </si>
  <si>
    <t>Name</t>
  </si>
  <si>
    <t>Designation</t>
  </si>
  <si>
    <t>Salary</t>
  </si>
  <si>
    <t>Emp-001</t>
  </si>
  <si>
    <t>Emp-002</t>
  </si>
  <si>
    <t>Emp-003</t>
  </si>
  <si>
    <t>Emp-004</t>
  </si>
  <si>
    <t>Emp-005</t>
  </si>
  <si>
    <t>Emp-006</t>
  </si>
  <si>
    <t>Emp-007</t>
  </si>
  <si>
    <t>Emp-008</t>
  </si>
  <si>
    <t>Emp-009</t>
  </si>
  <si>
    <t>Emp-010</t>
  </si>
  <si>
    <t>Emp-011</t>
  </si>
  <si>
    <t>Emp-012</t>
  </si>
  <si>
    <t>Emp-013</t>
  </si>
  <si>
    <t>Emp-014</t>
  </si>
  <si>
    <t>Emp-015</t>
  </si>
  <si>
    <t>Emp-016</t>
  </si>
  <si>
    <t>Emp-017</t>
  </si>
  <si>
    <t>Amit</t>
  </si>
  <si>
    <t>Rakesh</t>
  </si>
  <si>
    <t>EmpName</t>
  </si>
  <si>
    <t>Sunil</t>
  </si>
  <si>
    <t>Sohan</t>
  </si>
  <si>
    <t>Mohan</t>
  </si>
  <si>
    <t>Rohan</t>
  </si>
  <si>
    <t>Deepak</t>
  </si>
  <si>
    <t>Sandeep</t>
  </si>
  <si>
    <t>Khushboo</t>
  </si>
  <si>
    <t>Aarti</t>
  </si>
  <si>
    <t>Sangeeta</t>
  </si>
  <si>
    <t>Sunita</t>
  </si>
  <si>
    <t>Darpan</t>
  </si>
  <si>
    <t>Cleark</t>
  </si>
  <si>
    <t>Accountant</t>
  </si>
  <si>
    <t>Executive</t>
  </si>
  <si>
    <t>Manager</t>
  </si>
  <si>
    <t>Sales. Exe</t>
  </si>
  <si>
    <t>Office Boy</t>
  </si>
  <si>
    <t>Quality Chekar</t>
  </si>
  <si>
    <t>Sales Manager</t>
  </si>
  <si>
    <t>Date</t>
  </si>
  <si>
    <t>Time</t>
  </si>
  <si>
    <t>Amount</t>
  </si>
  <si>
    <t>Change %</t>
  </si>
  <si>
    <t xml:space="preserve">Normal </t>
  </si>
  <si>
    <t>c+s+~</t>
  </si>
  <si>
    <t>Sales Report 2021</t>
  </si>
  <si>
    <t>Chanchal</t>
  </si>
  <si>
    <t>Mukesh</t>
  </si>
  <si>
    <t>All Sales In Year 2021</t>
  </si>
  <si>
    <t>Sales 2021</t>
  </si>
  <si>
    <t>Sales  2021</t>
  </si>
  <si>
    <t>Master Table</t>
  </si>
  <si>
    <t>Item</t>
  </si>
  <si>
    <t xml:space="preserve">Qty </t>
  </si>
  <si>
    <t>Price</t>
  </si>
  <si>
    <t>Unit</t>
  </si>
  <si>
    <t>Amt</t>
  </si>
  <si>
    <t>Dis5%</t>
  </si>
  <si>
    <t xml:space="preserve">Total </t>
  </si>
  <si>
    <t>Laptop</t>
  </si>
  <si>
    <t>Pcs</t>
  </si>
  <si>
    <t>Computer</t>
  </si>
  <si>
    <t>Macbook</t>
  </si>
  <si>
    <t>Ipad</t>
  </si>
  <si>
    <t>Sr.No</t>
  </si>
  <si>
    <t>Aadhar No.</t>
  </si>
  <si>
    <t>2253-8675-6009</t>
  </si>
  <si>
    <t>2253-8675-6010</t>
  </si>
  <si>
    <t>2253-8675-6011</t>
  </si>
  <si>
    <t>2253-8675-6012</t>
  </si>
  <si>
    <t>2253-8675-6013</t>
  </si>
  <si>
    <t>2253-8675-6014</t>
  </si>
  <si>
    <t>2253-8675-6015</t>
  </si>
  <si>
    <t>2253-8675-6016</t>
  </si>
  <si>
    <t>2253-8675-6017</t>
  </si>
  <si>
    <t>2253-8675-6018</t>
  </si>
  <si>
    <t>2253-8675-6019</t>
  </si>
  <si>
    <t>2253-8675-6020</t>
  </si>
  <si>
    <t>2253-8675-6021</t>
  </si>
  <si>
    <t>Sum</t>
  </si>
  <si>
    <t>Average</t>
  </si>
  <si>
    <t>Running Total</t>
  </si>
  <si>
    <t>Count</t>
  </si>
  <si>
    <t>Sales  2022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</si>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</sst>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9"/>
      <color indexed="81"/>
      <name val="Tahoma"/>
      <family val="2"/>
    </font>
    <font>
      <sz val="9"/>
      <color indexed="81"/>
      <name val="Tahoma"/>
      <charset val="1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43">
    <xf numFmtId="0" fontId="0" fillId="0" borderId="0" xfId="0"/>
    <xf numFmtId="0" fontId="3" fillId="0" borderId="0" xfId="0" applyFont="1"/>
    <xf numFmtId="0" fontId="3" fillId="0" borderId="1" xfId="0" applyFont="1" applyBorder="1"/>
    <xf numFmtId="0" fontId="0" fillId="0" borderId="1" xfId="0" applyBorder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6" fillId="0" borderId="0" xfId="1" applyNumberFormat="1"/>
    <xf numFmtId="0" fontId="5" fillId="0" borderId="0" xfId="0" applyFont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" xfId="0" applyFont="1" applyBorder="1"/>
    <xf numFmtId="0" fontId="5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9" fillId="0" borderId="6" xfId="0" applyFont="1" applyBorder="1"/>
    <xf numFmtId="0" fontId="9" fillId="0" borderId="7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6" xfId="0" applyFont="1" applyBorder="1" applyAlignment="1">
      <alignment horizontal="left"/>
    </xf>
    <xf numFmtId="0" fontId="5" fillId="2" borderId="8" xfId="0" applyFont="1" applyFill="1" applyBorder="1" applyAlignment="1">
      <alignment horizontal="center" vertical="center"/>
    </xf>
    <xf numFmtId="0" fontId="1" fillId="0" borderId="9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5" fillId="2" borderId="8" xfId="0" applyFont="1" applyFill="1" applyBorder="1" applyAlignment="1">
      <alignment horizontal="left" vertical="center"/>
    </xf>
    <xf numFmtId="0" fontId="1" fillId="0" borderId="9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5" fillId="0" borderId="1" xfId="0" applyFont="1" applyBorder="1"/>
    <xf numFmtId="0" fontId="2" fillId="0" borderId="1" xfId="0" applyFont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2" borderId="2" xfId="0" applyNumberFormat="1" applyFont="1" applyFill="1" applyBorder="1" applyAlignment="1">
      <alignment horizontal="left" vertical="center" indent="1"/>
    </xf>
    <xf numFmtId="0" fontId="0" fillId="0" borderId="0" xfId="0" applyNumberFormat="1"/>
    <xf numFmtId="0" fontId="5" fillId="2" borderId="3" xfId="0" applyNumberFormat="1" applyFont="1" applyFill="1" applyBorder="1" applyAlignment="1">
      <alignment horizontal="left" vertical="center" indent="1"/>
    </xf>
    <xf numFmtId="0" fontId="5" fillId="0" borderId="1" xfId="0" applyNumberFormat="1" applyFont="1" applyBorder="1" applyAlignment="1">
      <alignment horizontal="center"/>
    </xf>
    <xf numFmtId="0" fontId="9" fillId="0" borderId="1" xfId="0" applyFont="1" applyBorder="1"/>
    <xf numFmtId="0" fontId="1" fillId="4" borderId="9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1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theme="1"/>
        </left>
        <right style="thin">
          <color theme="1"/>
        </right>
        <top style="thin">
          <color theme="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bottom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/>
      </border>
    </dxf>
    <dxf>
      <border outline="0">
        <top style="thin">
          <color theme="1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border outline="0"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fill>
        <patternFill patternType="solid">
          <fgColor indexed="64"/>
          <bgColor rgb="FF00B0F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'-4'!$D$5</c:f>
              <c:strCache>
                <c:ptCount val="1"/>
                <c:pt idx="0">
                  <c:v>Sales 2021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'-4'!$C$6:$C$13</c:f>
              <c:strCache>
                <c:ptCount val="8"/>
                <c:pt idx="0">
                  <c:v>Khushboo</c:v>
                </c:pt>
                <c:pt idx="1">
                  <c:v>Aarti</c:v>
                </c:pt>
                <c:pt idx="2">
                  <c:v>Sangeeta</c:v>
                </c:pt>
                <c:pt idx="3">
                  <c:v>Sunita</c:v>
                </c:pt>
                <c:pt idx="4">
                  <c:v>Darpan</c:v>
                </c:pt>
                <c:pt idx="5">
                  <c:v>Chanchal</c:v>
                </c:pt>
                <c:pt idx="6">
                  <c:v>Mukesh</c:v>
                </c:pt>
                <c:pt idx="7">
                  <c:v>Sandeep</c:v>
                </c:pt>
              </c:strCache>
            </c:strRef>
          </c:cat>
          <c:val>
            <c:numRef>
              <c:f>'-4'!$D$6:$D$13</c:f>
              <c:numCache>
                <c:formatCode>General</c:formatCode>
                <c:ptCount val="8"/>
                <c:pt idx="0">
                  <c:v>40422</c:v>
                </c:pt>
                <c:pt idx="1">
                  <c:v>30605</c:v>
                </c:pt>
                <c:pt idx="2">
                  <c:v>44940</c:v>
                </c:pt>
                <c:pt idx="3">
                  <c:v>42174</c:v>
                </c:pt>
                <c:pt idx="4">
                  <c:v>34073</c:v>
                </c:pt>
                <c:pt idx="5">
                  <c:v>29138</c:v>
                </c:pt>
                <c:pt idx="6">
                  <c:v>38665</c:v>
                </c:pt>
                <c:pt idx="7">
                  <c:v>23487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EC-4166-86F7-6AEFDC2C6E11}"/>
            </c:ext>
          </c:extLst>
        </c:ser>
        <c:ser>
          <c:idx val="1"/>
          <c:order val="1"/>
          <c:tx>
            <c:strRef>
              <c:f>'-4'!#REF!</c:f>
              <c:strCache>
                <c:ptCount val="1"/>
                <c:pt idx="0">
                  <c:v>#REF!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'-4'!$C$6:$C$13</c:f>
              <c:strCache>
                <c:ptCount val="8"/>
                <c:pt idx="0">
                  <c:v>Khushboo</c:v>
                </c:pt>
                <c:pt idx="1">
                  <c:v>Aarti</c:v>
                </c:pt>
                <c:pt idx="2">
                  <c:v>Sangeeta</c:v>
                </c:pt>
                <c:pt idx="3">
                  <c:v>Sunita</c:v>
                </c:pt>
                <c:pt idx="4">
                  <c:v>Darpan</c:v>
                </c:pt>
                <c:pt idx="5">
                  <c:v>Chanchal</c:v>
                </c:pt>
                <c:pt idx="6">
                  <c:v>Mukesh</c:v>
                </c:pt>
                <c:pt idx="7">
                  <c:v>Sandeep</c:v>
                </c:pt>
              </c:strCache>
            </c:strRef>
          </c:cat>
          <c:val>
            <c:numRef>
              <c:f>'-4'!#REF!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B8D-4D35-8A4C-B2069A17A9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12053120"/>
        <c:axId val="1908227120"/>
      </c:lineChart>
      <c:catAx>
        <c:axId val="1512053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08227120"/>
        <c:crosses val="autoZero"/>
        <c:auto val="1"/>
        <c:lblAlgn val="ctr"/>
        <c:lblOffset val="100"/>
        <c:noMultiLvlLbl val="0"/>
      </c:catAx>
      <c:valAx>
        <c:axId val="1908227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12053120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361950</xdr:colOff>
      <xdr:row>0</xdr:row>
      <xdr:rowOff>114300</xdr:rowOff>
    </xdr:from>
    <xdr:to>
      <xdr:col>6</xdr:col>
      <xdr:colOff>533400</xdr:colOff>
      <xdr:row>13</xdr:row>
      <xdr:rowOff>28575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393487B0-726E-77FB-0525-624078CD6F6C}"/>
            </a:ext>
          </a:extLst>
        </xdr:cNvPr>
        <xdr:cNvSpPr/>
      </xdr:nvSpPr>
      <xdr:spPr>
        <a:xfrm>
          <a:off x="1581150" y="114300"/>
          <a:ext cx="2609850" cy="2390775"/>
        </a:xfrm>
        <a:prstGeom prst="ellipse">
          <a:avLst/>
        </a:prstGeom>
        <a:solidFill>
          <a:srgbClr val="FF0000"/>
        </a:solidFill>
        <a:ln w="38100">
          <a:solidFill>
            <a:srgbClr val="00B0F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IN" sz="1100"/>
        </a:p>
      </xdr:txBody>
    </xdr:sp>
    <xdr:clientData/>
  </xdr:twoCellAnchor>
  <xdr:twoCellAnchor>
    <xdr:from>
      <xdr:col>9</xdr:col>
      <xdr:colOff>371475</xdr:colOff>
      <xdr:row>3</xdr:row>
      <xdr:rowOff>0</xdr:rowOff>
    </xdr:from>
    <xdr:to>
      <xdr:col>12</xdr:col>
      <xdr:colOff>400050</xdr:colOff>
      <xdr:row>8</xdr:row>
      <xdr:rowOff>161925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2C3F2EC6-7B50-36A5-915A-B96AC6FD0EED}"/>
            </a:ext>
          </a:extLst>
        </xdr:cNvPr>
        <xdr:cNvSpPr/>
      </xdr:nvSpPr>
      <xdr:spPr>
        <a:xfrm>
          <a:off x="5857875" y="571500"/>
          <a:ext cx="1857375" cy="1114425"/>
        </a:xfrm>
        <a:prstGeom prst="roundRect">
          <a:avLst/>
        </a:prstGeom>
        <a:solidFill>
          <a:srgbClr val="00B0F0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IN" sz="1100"/>
        </a:p>
      </xdr:txBody>
    </xdr:sp>
    <xdr:clientData/>
  </xdr:twoCellAnchor>
  <xdr:twoCellAnchor>
    <xdr:from>
      <xdr:col>14</xdr:col>
      <xdr:colOff>123825</xdr:colOff>
      <xdr:row>0</xdr:row>
      <xdr:rowOff>133350</xdr:rowOff>
    </xdr:from>
    <xdr:to>
      <xdr:col>18</xdr:col>
      <xdr:colOff>295275</xdr:colOff>
      <xdr:row>13</xdr:row>
      <xdr:rowOff>47625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6FB20099-AFA1-4E9C-D8E7-6E7B34065289}"/>
            </a:ext>
          </a:extLst>
        </xdr:cNvPr>
        <xdr:cNvSpPr/>
      </xdr:nvSpPr>
      <xdr:spPr>
        <a:xfrm>
          <a:off x="8658225" y="133350"/>
          <a:ext cx="2609850" cy="2390775"/>
        </a:xfrm>
        <a:prstGeom prst="ellipse">
          <a:avLst/>
        </a:prstGeom>
        <a:solidFill>
          <a:srgbClr val="FF0000"/>
        </a:solidFill>
        <a:ln w="38100">
          <a:solidFill>
            <a:srgbClr val="00B0F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IN" sz="1100"/>
        </a:p>
      </xdr:txBody>
    </xdr:sp>
    <xdr:clientData/>
  </xdr:twoCellAnchor>
  <xdr:twoCellAnchor>
    <xdr:from>
      <xdr:col>6</xdr:col>
      <xdr:colOff>552450</xdr:colOff>
      <xdr:row>11</xdr:row>
      <xdr:rowOff>19050</xdr:rowOff>
    </xdr:from>
    <xdr:to>
      <xdr:col>9</xdr:col>
      <xdr:colOff>581025</xdr:colOff>
      <xdr:row>16</xdr:row>
      <xdr:rowOff>180975</xdr:rowOff>
    </xdr:to>
    <xdr:sp macro="" textlink="">
      <xdr:nvSpPr>
        <xdr:cNvPr id="5" name="Rectangle: Rounded Corners 4">
          <a:extLst>
            <a:ext uri="{FF2B5EF4-FFF2-40B4-BE49-F238E27FC236}">
              <a16:creationId xmlns:a16="http://schemas.microsoft.com/office/drawing/2014/main" id="{F181A746-F5BF-19EB-D6DD-971E6DB86360}"/>
            </a:ext>
          </a:extLst>
        </xdr:cNvPr>
        <xdr:cNvSpPr/>
      </xdr:nvSpPr>
      <xdr:spPr>
        <a:xfrm>
          <a:off x="4210050" y="2114550"/>
          <a:ext cx="1857375" cy="1114425"/>
        </a:xfrm>
        <a:prstGeom prst="roundRect">
          <a:avLst/>
        </a:prstGeom>
        <a:solidFill>
          <a:srgbClr val="00B0F0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IN" sz="1100"/>
        </a:p>
      </xdr:txBody>
    </xdr:sp>
    <xdr:clientData/>
  </xdr:twoCellAnchor>
  <xdr:twoCellAnchor>
    <xdr:from>
      <xdr:col>2</xdr:col>
      <xdr:colOff>561975</xdr:colOff>
      <xdr:row>12</xdr:row>
      <xdr:rowOff>104775</xdr:rowOff>
    </xdr:from>
    <xdr:to>
      <xdr:col>7</xdr:col>
      <xdr:colOff>123825</xdr:colOff>
      <xdr:row>25</xdr:row>
      <xdr:rowOff>19050</xdr:rowOff>
    </xdr:to>
    <xdr:sp macro="" textlink="">
      <xdr:nvSpPr>
        <xdr:cNvPr id="6" name="Oval 5">
          <a:extLst>
            <a:ext uri="{FF2B5EF4-FFF2-40B4-BE49-F238E27FC236}">
              <a16:creationId xmlns:a16="http://schemas.microsoft.com/office/drawing/2014/main" id="{F750AD65-BE81-13E5-281B-AFEB5666D558}"/>
            </a:ext>
          </a:extLst>
        </xdr:cNvPr>
        <xdr:cNvSpPr/>
      </xdr:nvSpPr>
      <xdr:spPr>
        <a:xfrm>
          <a:off x="1781175" y="2390775"/>
          <a:ext cx="2609850" cy="2390775"/>
        </a:xfrm>
        <a:prstGeom prst="ellipse">
          <a:avLst/>
        </a:prstGeom>
        <a:solidFill>
          <a:srgbClr val="FF0000"/>
        </a:solidFill>
        <a:ln w="38100">
          <a:solidFill>
            <a:srgbClr val="00B0F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IN" sz="1100"/>
        </a:p>
      </xdr:txBody>
    </xdr:sp>
    <xdr:clientData/>
  </xdr:twoCellAnchor>
  <xdr:twoCellAnchor>
    <xdr:from>
      <xdr:col>9</xdr:col>
      <xdr:colOff>571500</xdr:colOff>
      <xdr:row>14</xdr:row>
      <xdr:rowOff>180975</xdr:rowOff>
    </xdr:from>
    <xdr:to>
      <xdr:col>12</xdr:col>
      <xdr:colOff>600075</xdr:colOff>
      <xdr:row>20</xdr:row>
      <xdr:rowOff>152400</xdr:rowOff>
    </xdr:to>
    <xdr:sp macro="" textlink="">
      <xdr:nvSpPr>
        <xdr:cNvPr id="7" name="Rectangle: Rounded Corners 6">
          <a:extLst>
            <a:ext uri="{FF2B5EF4-FFF2-40B4-BE49-F238E27FC236}">
              <a16:creationId xmlns:a16="http://schemas.microsoft.com/office/drawing/2014/main" id="{9FA3B477-9056-C880-487B-9648A20B0200}"/>
            </a:ext>
          </a:extLst>
        </xdr:cNvPr>
        <xdr:cNvSpPr/>
      </xdr:nvSpPr>
      <xdr:spPr>
        <a:xfrm>
          <a:off x="6057900" y="2847975"/>
          <a:ext cx="1857375" cy="1114425"/>
        </a:xfrm>
        <a:prstGeom prst="roundRect">
          <a:avLst/>
        </a:prstGeom>
        <a:solidFill>
          <a:srgbClr val="00B0F0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IN" sz="1100"/>
        </a:p>
      </xdr:txBody>
    </xdr:sp>
    <xdr:clientData/>
  </xdr:twoCellAnchor>
  <xdr:twoCellAnchor>
    <xdr:from>
      <xdr:col>14</xdr:col>
      <xdr:colOff>323850</xdr:colOff>
      <xdr:row>12</xdr:row>
      <xdr:rowOff>123825</xdr:rowOff>
    </xdr:from>
    <xdr:to>
      <xdr:col>18</xdr:col>
      <xdr:colOff>495300</xdr:colOff>
      <xdr:row>25</xdr:row>
      <xdr:rowOff>38100</xdr:rowOff>
    </xdr:to>
    <xdr:sp macro="" textlink="">
      <xdr:nvSpPr>
        <xdr:cNvPr id="8" name="Oval 7">
          <a:extLst>
            <a:ext uri="{FF2B5EF4-FFF2-40B4-BE49-F238E27FC236}">
              <a16:creationId xmlns:a16="http://schemas.microsoft.com/office/drawing/2014/main" id="{F890ED0C-9B17-835A-2515-FC0B7586857D}"/>
            </a:ext>
          </a:extLst>
        </xdr:cNvPr>
        <xdr:cNvSpPr/>
      </xdr:nvSpPr>
      <xdr:spPr>
        <a:xfrm>
          <a:off x="8858250" y="2409825"/>
          <a:ext cx="2609850" cy="2390775"/>
        </a:xfrm>
        <a:prstGeom prst="ellipse">
          <a:avLst/>
        </a:prstGeom>
        <a:solidFill>
          <a:srgbClr val="FF0000"/>
        </a:solidFill>
        <a:ln w="38100">
          <a:solidFill>
            <a:srgbClr val="00B0F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IN" sz="1100"/>
        </a:p>
      </xdr:txBody>
    </xdr:sp>
    <xdr:clientData/>
  </xdr:twoCellAnchor>
  <xdr:twoCellAnchor>
    <xdr:from>
      <xdr:col>7</xdr:col>
      <xdr:colOff>142875</xdr:colOff>
      <xdr:row>23</xdr:row>
      <xdr:rowOff>9525</xdr:rowOff>
    </xdr:from>
    <xdr:to>
      <xdr:col>10</xdr:col>
      <xdr:colOff>171450</xdr:colOff>
      <xdr:row>28</xdr:row>
      <xdr:rowOff>171450</xdr:rowOff>
    </xdr:to>
    <xdr:sp macro="" textlink="">
      <xdr:nvSpPr>
        <xdr:cNvPr id="9" name="Rectangle: Rounded Corners 8">
          <a:extLst>
            <a:ext uri="{FF2B5EF4-FFF2-40B4-BE49-F238E27FC236}">
              <a16:creationId xmlns:a16="http://schemas.microsoft.com/office/drawing/2014/main" id="{797D3428-6D99-486D-483A-F7A49B041B2D}"/>
            </a:ext>
          </a:extLst>
        </xdr:cNvPr>
        <xdr:cNvSpPr/>
      </xdr:nvSpPr>
      <xdr:spPr>
        <a:xfrm>
          <a:off x="4410075" y="4391025"/>
          <a:ext cx="1857375" cy="1114425"/>
        </a:xfrm>
        <a:prstGeom prst="roundRect">
          <a:avLst/>
        </a:prstGeom>
        <a:solidFill>
          <a:srgbClr val="00B0F0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IN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85725</xdr:colOff>
      <xdr:row>4</xdr:row>
      <xdr:rowOff>157162</xdr:rowOff>
    </xdr:from>
    <xdr:to>
      <xdr:col>13</xdr:col>
      <xdr:colOff>390525</xdr:colOff>
      <xdr:row>16</xdr:row>
      <xdr:rowOff>14287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2C2DAC1-1390-70C0-1DC3-322C5E2A473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7588F41-E559-476B-A2BD-A1E3493FA4DD}" name="Table2" displayName="Table2" ref="C3:I14" totalsRowShown="0" headerRowDxfId="10" dataDxfId="8" headerRowBorderDxfId="9" tableBorderDxfId="7">
  <tableColumns count="7">
    <tableColumn id="1" xr3:uid="{DA0C48B6-A07C-4CBF-B23F-2A841F8752DA}" name="Item" dataDxfId="6"/>
    <tableColumn id="2" xr3:uid="{9D07E582-24DF-4329-986D-E25A18C81F69}" name="Qty " dataDxfId="5"/>
    <tableColumn id="3" xr3:uid="{E90297F6-9E76-4E23-97D5-8A333BF5A10F}" name="Price" dataDxfId="4"/>
    <tableColumn id="4" xr3:uid="{D17FF32B-C7BC-4AD9-9617-0FA0474E0BE1}" name="Unit" dataDxfId="3"/>
    <tableColumn id="5" xr3:uid="{4539EF33-9EF9-4707-89CF-E1D7756FFE2A}" name="Amt" dataDxfId="2">
      <calculatedColumnFormula>D4*E4</calculatedColumnFormula>
    </tableColumn>
    <tableColumn id="6" xr3:uid="{80E369B1-24C2-4D0C-94C3-A1D0285B0EE6}" name="Dis5%" dataDxfId="1">
      <calculatedColumnFormula>G4*5%</calculatedColumnFormula>
    </tableColumn>
    <tableColumn id="7" xr3:uid="{06139379-0F40-4E30-9F3D-0C1F5C216F3C}" name="Total " dataDxfId="0">
      <calculatedColumnFormula>G4-H4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topLeftCell="A2" workbookViewId="0">
      <selection activeCell="M14" sqref="M14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73F2CE-4FD5-48F5-A3D5-93C17BE06044}">
  <dimension ref="B3:P20"/>
  <sheetViews>
    <sheetView topLeftCell="A2" workbookViewId="0">
      <selection activeCell="G16" sqref="G16"/>
    </sheetView>
  </sheetViews>
  <sheetFormatPr defaultRowHeight="15" x14ac:dyDescent="0.25"/>
  <cols>
    <col min="2" max="2" width="14.140625" customWidth="1"/>
    <col min="3" max="3" width="12.85546875" bestFit="1" customWidth="1"/>
    <col min="4" max="4" width="15" bestFit="1" customWidth="1"/>
    <col min="5" max="5" width="14.140625" customWidth="1"/>
    <col min="8" max="8" width="11" bestFit="1" customWidth="1"/>
  </cols>
  <sheetData>
    <row r="3" spans="2:16" ht="27.75" customHeight="1" x14ac:dyDescent="0.25">
      <c r="B3" s="6" t="s">
        <v>0</v>
      </c>
      <c r="C3" s="7" t="s">
        <v>1</v>
      </c>
      <c r="D3" s="6" t="s">
        <v>2</v>
      </c>
      <c r="E3" s="6" t="s">
        <v>3</v>
      </c>
      <c r="H3" s="7" t="s">
        <v>1</v>
      </c>
      <c r="M3" s="6" t="s">
        <v>0</v>
      </c>
      <c r="N3" s="7" t="s">
        <v>1</v>
      </c>
      <c r="O3" s="6" t="s">
        <v>2</v>
      </c>
      <c r="P3" s="6" t="s">
        <v>3</v>
      </c>
    </row>
    <row r="4" spans="2:16" ht="15.75" x14ac:dyDescent="0.25">
      <c r="B4" s="5" t="s">
        <v>4</v>
      </c>
      <c r="C4" s="5" t="s">
        <v>21</v>
      </c>
      <c r="D4" s="5" t="s">
        <v>35</v>
      </c>
      <c r="E4" s="4">
        <f t="shared" ref="E4:E20" ca="1" si="0">RANDBETWEEN(16500,45000)</f>
        <v>29297</v>
      </c>
      <c r="H4" s="5" t="s">
        <v>21</v>
      </c>
      <c r="M4" s="5" t="s">
        <v>4</v>
      </c>
      <c r="N4" s="5" t="s">
        <v>21</v>
      </c>
      <c r="O4" s="5" t="s">
        <v>35</v>
      </c>
      <c r="P4" s="4">
        <f t="shared" ref="P4:P20" ca="1" si="1">RANDBETWEEN(16500,45000)</f>
        <v>34394</v>
      </c>
    </row>
    <row r="5" spans="2:16" ht="15.75" x14ac:dyDescent="0.25">
      <c r="B5" s="5" t="s">
        <v>5</v>
      </c>
      <c r="C5" s="5" t="s">
        <v>22</v>
      </c>
      <c r="D5" s="5" t="s">
        <v>36</v>
      </c>
      <c r="E5" s="4">
        <f t="shared" ca="1" si="0"/>
        <v>38976</v>
      </c>
      <c r="H5" s="5" t="s">
        <v>22</v>
      </c>
      <c r="M5" s="5" t="s">
        <v>5</v>
      </c>
      <c r="N5" s="5" t="s">
        <v>22</v>
      </c>
      <c r="O5" s="5" t="s">
        <v>36</v>
      </c>
      <c r="P5" s="4">
        <f t="shared" ca="1" si="1"/>
        <v>23150</v>
      </c>
    </row>
    <row r="6" spans="2:16" ht="15.75" x14ac:dyDescent="0.25">
      <c r="B6" s="5" t="s">
        <v>6</v>
      </c>
      <c r="C6" s="5" t="s">
        <v>23</v>
      </c>
      <c r="D6" s="5" t="s">
        <v>37</v>
      </c>
      <c r="E6" s="4">
        <f t="shared" ca="1" si="0"/>
        <v>24022</v>
      </c>
      <c r="H6" s="5" t="s">
        <v>23</v>
      </c>
      <c r="M6" s="5" t="s">
        <v>6</v>
      </c>
      <c r="N6" s="5" t="s">
        <v>23</v>
      </c>
      <c r="O6" s="5" t="s">
        <v>37</v>
      </c>
      <c r="P6" s="4">
        <f t="shared" ca="1" si="1"/>
        <v>41540</v>
      </c>
    </row>
    <row r="7" spans="2:16" ht="15.75" x14ac:dyDescent="0.25">
      <c r="B7" s="5" t="s">
        <v>7</v>
      </c>
      <c r="C7" s="5" t="s">
        <v>21</v>
      </c>
      <c r="D7" s="5" t="s">
        <v>38</v>
      </c>
      <c r="E7" s="4">
        <f t="shared" ca="1" si="0"/>
        <v>31720</v>
      </c>
      <c r="H7" s="5" t="s">
        <v>21</v>
      </c>
      <c r="M7" s="5" t="s">
        <v>7</v>
      </c>
      <c r="N7" s="5" t="s">
        <v>21</v>
      </c>
      <c r="O7" s="5" t="s">
        <v>38</v>
      </c>
      <c r="P7" s="4">
        <f t="shared" ca="1" si="1"/>
        <v>26908</v>
      </c>
    </row>
    <row r="8" spans="2:16" ht="15.75" x14ac:dyDescent="0.25">
      <c r="B8" s="5" t="s">
        <v>8</v>
      </c>
      <c r="C8" s="5" t="s">
        <v>22</v>
      </c>
      <c r="D8" s="5" t="s">
        <v>39</v>
      </c>
      <c r="E8" s="4">
        <f t="shared" ca="1" si="0"/>
        <v>32371</v>
      </c>
      <c r="H8" s="5" t="s">
        <v>22</v>
      </c>
      <c r="M8" s="5" t="s">
        <v>8</v>
      </c>
      <c r="N8" s="5" t="s">
        <v>22</v>
      </c>
      <c r="O8" s="5" t="s">
        <v>39</v>
      </c>
      <c r="P8" s="4">
        <f t="shared" ca="1" si="1"/>
        <v>29734</v>
      </c>
    </row>
    <row r="9" spans="2:16" ht="15.75" x14ac:dyDescent="0.25">
      <c r="B9" s="5" t="s">
        <v>9</v>
      </c>
      <c r="C9" s="5" t="s">
        <v>24</v>
      </c>
      <c r="D9" s="5" t="s">
        <v>35</v>
      </c>
      <c r="E9" s="4">
        <f t="shared" ca="1" si="0"/>
        <v>40324</v>
      </c>
      <c r="H9" s="5" t="s">
        <v>24</v>
      </c>
      <c r="M9" s="5" t="s">
        <v>9</v>
      </c>
      <c r="N9" s="5" t="s">
        <v>24</v>
      </c>
      <c r="O9" s="5" t="s">
        <v>35</v>
      </c>
      <c r="P9" s="4">
        <f t="shared" ca="1" si="1"/>
        <v>43501</v>
      </c>
    </row>
    <row r="10" spans="2:16" ht="15.75" x14ac:dyDescent="0.25">
      <c r="B10" s="5" t="s">
        <v>10</v>
      </c>
      <c r="C10" s="5" t="s">
        <v>25</v>
      </c>
      <c r="D10" s="5" t="s">
        <v>40</v>
      </c>
      <c r="E10" s="4">
        <f t="shared" ca="1" si="0"/>
        <v>39594</v>
      </c>
      <c r="G10" s="5"/>
      <c r="H10" s="5" t="s">
        <v>25</v>
      </c>
      <c r="M10" s="5" t="s">
        <v>10</v>
      </c>
      <c r="N10" s="5" t="s">
        <v>25</v>
      </c>
      <c r="O10" s="5" t="s">
        <v>40</v>
      </c>
      <c r="P10" s="4">
        <f t="shared" ca="1" si="1"/>
        <v>23887</v>
      </c>
    </row>
    <row r="11" spans="2:16" ht="15.75" x14ac:dyDescent="0.25">
      <c r="B11" s="5" t="s">
        <v>11</v>
      </c>
      <c r="C11" s="5" t="s">
        <v>26</v>
      </c>
      <c r="D11" s="5" t="s">
        <v>37</v>
      </c>
      <c r="E11" s="4">
        <f t="shared" ca="1" si="0"/>
        <v>32664</v>
      </c>
      <c r="H11" s="5" t="s">
        <v>26</v>
      </c>
      <c r="M11" s="5" t="s">
        <v>11</v>
      </c>
      <c r="N11" s="5" t="s">
        <v>26</v>
      </c>
      <c r="O11" s="5" t="s">
        <v>37</v>
      </c>
      <c r="P11" s="4">
        <f t="shared" ca="1" si="1"/>
        <v>22279</v>
      </c>
    </row>
    <row r="12" spans="2:16" ht="15.75" x14ac:dyDescent="0.25">
      <c r="B12" s="5" t="s">
        <v>12</v>
      </c>
      <c r="C12" s="5" t="s">
        <v>27</v>
      </c>
      <c r="D12" s="5" t="s">
        <v>41</v>
      </c>
      <c r="E12" s="4">
        <f t="shared" ca="1" si="0"/>
        <v>43152</v>
      </c>
      <c r="H12" s="5" t="s">
        <v>27</v>
      </c>
      <c r="M12" s="5" t="s">
        <v>12</v>
      </c>
      <c r="N12" s="5" t="s">
        <v>27</v>
      </c>
      <c r="O12" s="5" t="s">
        <v>41</v>
      </c>
      <c r="P12" s="4">
        <f t="shared" ca="1" si="1"/>
        <v>25730</v>
      </c>
    </row>
    <row r="13" spans="2:16" ht="15.75" x14ac:dyDescent="0.25">
      <c r="B13" s="5" t="s">
        <v>13</v>
      </c>
      <c r="C13" s="5" t="s">
        <v>28</v>
      </c>
      <c r="D13" s="5" t="s">
        <v>39</v>
      </c>
      <c r="E13" s="4">
        <f t="shared" ca="1" si="0"/>
        <v>27744</v>
      </c>
      <c r="H13" s="5" t="s">
        <v>28</v>
      </c>
      <c r="M13" s="5" t="s">
        <v>13</v>
      </c>
      <c r="N13" s="5" t="s">
        <v>28</v>
      </c>
      <c r="O13" s="5" t="s">
        <v>39</v>
      </c>
      <c r="P13" s="4">
        <f t="shared" ca="1" si="1"/>
        <v>29901</v>
      </c>
    </row>
    <row r="14" spans="2:16" ht="15.75" x14ac:dyDescent="0.25">
      <c r="B14" s="5" t="s">
        <v>14</v>
      </c>
      <c r="C14" s="5" t="s">
        <v>21</v>
      </c>
      <c r="D14" s="5" t="s">
        <v>35</v>
      </c>
      <c r="E14" s="4">
        <f t="shared" ca="1" si="0"/>
        <v>30364</v>
      </c>
      <c r="H14" s="5" t="s">
        <v>21</v>
      </c>
      <c r="M14" s="5" t="s">
        <v>14</v>
      </c>
      <c r="N14" s="5" t="s">
        <v>21</v>
      </c>
      <c r="O14" s="5" t="s">
        <v>35</v>
      </c>
      <c r="P14" s="4">
        <f t="shared" ca="1" si="1"/>
        <v>20428</v>
      </c>
    </row>
    <row r="15" spans="2:16" ht="15.75" x14ac:dyDescent="0.25">
      <c r="B15" s="5" t="s">
        <v>15</v>
      </c>
      <c r="C15" s="5" t="s">
        <v>29</v>
      </c>
      <c r="D15" s="5" t="s">
        <v>38</v>
      </c>
      <c r="E15" s="4">
        <f t="shared" ca="1" si="0"/>
        <v>29086</v>
      </c>
      <c r="H15" s="5" t="s">
        <v>29</v>
      </c>
      <c r="M15" s="5" t="s">
        <v>15</v>
      </c>
      <c r="N15" s="5" t="s">
        <v>29</v>
      </c>
      <c r="O15" s="5" t="s">
        <v>38</v>
      </c>
      <c r="P15" s="4">
        <f t="shared" ca="1" si="1"/>
        <v>30678</v>
      </c>
    </row>
    <row r="16" spans="2:16" ht="15.75" x14ac:dyDescent="0.25">
      <c r="B16" s="5" t="s">
        <v>16</v>
      </c>
      <c r="C16" s="5" t="s">
        <v>30</v>
      </c>
      <c r="D16" s="5" t="s">
        <v>37</v>
      </c>
      <c r="E16" s="4">
        <f t="shared" ca="1" si="0"/>
        <v>27423</v>
      </c>
      <c r="H16" s="5" t="s">
        <v>30</v>
      </c>
      <c r="M16" s="5" t="s">
        <v>16</v>
      </c>
      <c r="N16" s="5" t="s">
        <v>30</v>
      </c>
      <c r="O16" s="5" t="s">
        <v>37</v>
      </c>
      <c r="P16" s="4">
        <f t="shared" ca="1" si="1"/>
        <v>38163</v>
      </c>
    </row>
    <row r="17" spans="2:16" ht="15.75" x14ac:dyDescent="0.25">
      <c r="B17" s="5" t="s">
        <v>17</v>
      </c>
      <c r="C17" s="5" t="s">
        <v>31</v>
      </c>
      <c r="D17" s="5" t="s">
        <v>42</v>
      </c>
      <c r="E17" s="4">
        <f t="shared" ca="1" si="0"/>
        <v>19827</v>
      </c>
      <c r="H17" s="5" t="s">
        <v>31</v>
      </c>
      <c r="M17" s="5" t="s">
        <v>17</v>
      </c>
      <c r="N17" s="5" t="s">
        <v>31</v>
      </c>
      <c r="O17" s="5" t="s">
        <v>42</v>
      </c>
      <c r="P17" s="4">
        <f t="shared" ca="1" si="1"/>
        <v>44298</v>
      </c>
    </row>
    <row r="18" spans="2:16" ht="15.75" x14ac:dyDescent="0.25">
      <c r="B18" s="5" t="s">
        <v>18</v>
      </c>
      <c r="C18" s="5" t="s">
        <v>32</v>
      </c>
      <c r="D18" s="5" t="s">
        <v>39</v>
      </c>
      <c r="E18" s="4">
        <f t="shared" ca="1" si="0"/>
        <v>39274</v>
      </c>
      <c r="H18" s="5" t="s">
        <v>32</v>
      </c>
      <c r="M18" s="5" t="s">
        <v>18</v>
      </c>
      <c r="N18" s="5" t="s">
        <v>32</v>
      </c>
      <c r="O18" s="5" t="s">
        <v>39</v>
      </c>
      <c r="P18" s="4">
        <f t="shared" ca="1" si="1"/>
        <v>23777</v>
      </c>
    </row>
    <row r="19" spans="2:16" ht="15.75" x14ac:dyDescent="0.25">
      <c r="B19" s="5" t="s">
        <v>19</v>
      </c>
      <c r="C19" s="5" t="s">
        <v>33</v>
      </c>
      <c r="D19" s="5" t="s">
        <v>35</v>
      </c>
      <c r="E19" s="4">
        <f t="shared" ca="1" si="0"/>
        <v>27544</v>
      </c>
      <c r="H19" s="5" t="s">
        <v>33</v>
      </c>
      <c r="M19" s="5" t="s">
        <v>19</v>
      </c>
      <c r="N19" s="5" t="s">
        <v>33</v>
      </c>
      <c r="O19" s="5" t="s">
        <v>35</v>
      </c>
      <c r="P19" s="4">
        <f t="shared" ca="1" si="1"/>
        <v>42399</v>
      </c>
    </row>
    <row r="20" spans="2:16" ht="15.75" x14ac:dyDescent="0.25">
      <c r="B20" s="5" t="s">
        <v>20</v>
      </c>
      <c r="C20" s="5" t="s">
        <v>34</v>
      </c>
      <c r="D20" s="5" t="s">
        <v>41</v>
      </c>
      <c r="E20" s="4">
        <f t="shared" ca="1" si="0"/>
        <v>43210</v>
      </c>
      <c r="H20" s="5" t="s">
        <v>34</v>
      </c>
      <c r="M20" s="5" t="s">
        <v>20</v>
      </c>
      <c r="N20" s="5" t="s">
        <v>34</v>
      </c>
      <c r="O20" s="5" t="s">
        <v>41</v>
      </c>
      <c r="P20" s="4">
        <f t="shared" ca="1" si="1"/>
        <v>31748</v>
      </c>
    </row>
  </sheetData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BFBD7-E16F-466F-AB35-3CA8F4D16AB5}">
  <dimension ref="B1:F20"/>
  <sheetViews>
    <sheetView workbookViewId="0">
      <selection activeCell="F8" sqref="F8"/>
    </sheetView>
  </sheetViews>
  <sheetFormatPr defaultRowHeight="15" x14ac:dyDescent="0.25"/>
  <cols>
    <col min="1" max="1" width="3.85546875" customWidth="1"/>
    <col min="2" max="2" width="14.85546875" bestFit="1" customWidth="1"/>
    <col min="4" max="4" width="18.85546875" bestFit="1" customWidth="1"/>
  </cols>
  <sheetData>
    <row r="1" spans="2:6" ht="21" x14ac:dyDescent="0.25">
      <c r="B1" s="35" t="s">
        <v>43</v>
      </c>
      <c r="C1" s="36"/>
      <c r="D1" s="37" t="s">
        <v>44</v>
      </c>
    </row>
    <row r="2" spans="2:6" ht="21" x14ac:dyDescent="0.35">
      <c r="B2" s="38">
        <v>1830099</v>
      </c>
      <c r="C2" s="36"/>
      <c r="D2" s="38">
        <v>23.123000000000001</v>
      </c>
    </row>
    <row r="3" spans="2:6" ht="21" x14ac:dyDescent="0.35">
      <c r="B3" s="38">
        <v>1811409</v>
      </c>
      <c r="C3" s="36"/>
      <c r="D3" s="38">
        <v>12.2333</v>
      </c>
    </row>
    <row r="4" spans="2:6" ht="21" x14ac:dyDescent="0.35">
      <c r="B4" s="38">
        <v>1842860</v>
      </c>
      <c r="C4" s="36"/>
      <c r="D4" s="38">
        <v>65.123000000000005</v>
      </c>
    </row>
    <row r="5" spans="2:6" ht="21" x14ac:dyDescent="0.35">
      <c r="B5" s="38">
        <v>2046971</v>
      </c>
      <c r="C5" s="36"/>
      <c r="D5" s="38">
        <v>234.13310000000001</v>
      </c>
    </row>
    <row r="6" spans="2:6" ht="21" x14ac:dyDescent="0.35">
      <c r="B6" s="38">
        <v>2010790</v>
      </c>
      <c r="C6" s="36"/>
      <c r="D6" s="38">
        <v>23.123000000000001</v>
      </c>
    </row>
    <row r="7" spans="2:6" x14ac:dyDescent="0.25">
      <c r="B7" s="36"/>
      <c r="C7" s="36"/>
      <c r="D7" s="8"/>
    </row>
    <row r="8" spans="2:6" x14ac:dyDescent="0.25">
      <c r="B8" s="36"/>
      <c r="C8" s="36"/>
      <c r="D8" s="36"/>
    </row>
    <row r="9" spans="2:6" x14ac:dyDescent="0.25">
      <c r="B9" s="36"/>
      <c r="C9" s="36"/>
      <c r="D9" s="36"/>
    </row>
    <row r="10" spans="2:6" ht="21" x14ac:dyDescent="0.25">
      <c r="B10" s="37" t="s">
        <v>45</v>
      </c>
      <c r="C10" s="36"/>
      <c r="D10" s="37" t="s">
        <v>46</v>
      </c>
    </row>
    <row r="11" spans="2:6" ht="21" x14ac:dyDescent="0.35">
      <c r="B11" s="38">
        <v>4064</v>
      </c>
      <c r="C11" s="36"/>
      <c r="D11" s="38">
        <v>0.67443647144759566</v>
      </c>
    </row>
    <row r="12" spans="2:6" ht="21" x14ac:dyDescent="0.35">
      <c r="B12" s="38">
        <v>5289</v>
      </c>
      <c r="C12" s="36"/>
      <c r="D12" s="38">
        <v>0.82547890501446264</v>
      </c>
    </row>
    <row r="13" spans="2:6" ht="21" x14ac:dyDescent="0.35">
      <c r="B13" s="38">
        <v>7701</v>
      </c>
      <c r="C13" s="36"/>
      <c r="D13" s="38">
        <v>0.43584179961262082</v>
      </c>
    </row>
    <row r="14" spans="2:6" ht="21" x14ac:dyDescent="0.35">
      <c r="B14" s="38">
        <v>7398</v>
      </c>
      <c r="C14" s="36"/>
      <c r="D14" s="38">
        <v>0.18441970362220572</v>
      </c>
    </row>
    <row r="15" spans="2:6" ht="21" x14ac:dyDescent="0.35">
      <c r="B15" s="38">
        <v>4847</v>
      </c>
      <c r="C15" s="36"/>
      <c r="D15" s="38">
        <v>0.42605016519613903</v>
      </c>
    </row>
    <row r="16" spans="2:6" ht="21" x14ac:dyDescent="0.35">
      <c r="D16" s="9"/>
      <c r="F16" s="3"/>
    </row>
    <row r="20" spans="3:4" x14ac:dyDescent="0.25">
      <c r="C20" t="s">
        <v>47</v>
      </c>
      <c r="D20" t="s">
        <v>48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ADAB87-3CB7-4378-8C30-40CF4A897F40}">
  <dimension ref="C2:D12"/>
  <sheetViews>
    <sheetView workbookViewId="0">
      <selection activeCell="C4" sqref="C4:D11"/>
    </sheetView>
  </sheetViews>
  <sheetFormatPr defaultRowHeight="18.75" x14ac:dyDescent="0.3"/>
  <cols>
    <col min="1" max="2" width="9.140625" style="1"/>
    <col min="3" max="3" width="9.42578125" style="1" bestFit="1" customWidth="1"/>
    <col min="4" max="4" width="24.85546875" style="1" customWidth="1"/>
    <col min="5" max="16384" width="9.140625" style="1"/>
  </cols>
  <sheetData>
    <row r="2" spans="3:4" x14ac:dyDescent="0.3">
      <c r="C2" s="31" t="s">
        <v>49</v>
      </c>
      <c r="D2" s="31"/>
    </row>
    <row r="3" spans="3:4" ht="26.25" customHeight="1" x14ac:dyDescent="0.3">
      <c r="C3" s="12" t="s">
        <v>1</v>
      </c>
      <c r="D3" s="12" t="s">
        <v>54</v>
      </c>
    </row>
    <row r="4" spans="3:4" x14ac:dyDescent="0.3">
      <c r="C4" s="11" t="s">
        <v>21</v>
      </c>
      <c r="D4" s="10">
        <v>24627</v>
      </c>
    </row>
    <row r="5" spans="3:4" x14ac:dyDescent="0.3">
      <c r="C5" s="11" t="s">
        <v>22</v>
      </c>
      <c r="D5" s="10">
        <v>41434</v>
      </c>
    </row>
    <row r="6" spans="3:4" x14ac:dyDescent="0.3">
      <c r="C6" s="11" t="s">
        <v>24</v>
      </c>
      <c r="D6" s="10">
        <v>32042</v>
      </c>
    </row>
    <row r="7" spans="3:4" x14ac:dyDescent="0.3">
      <c r="C7" s="11" t="s">
        <v>25</v>
      </c>
      <c r="D7" s="10">
        <v>33560</v>
      </c>
    </row>
    <row r="8" spans="3:4" x14ac:dyDescent="0.3">
      <c r="C8" s="11" t="s">
        <v>26</v>
      </c>
      <c r="D8" s="10">
        <v>42441</v>
      </c>
    </row>
    <row r="9" spans="3:4" x14ac:dyDescent="0.3">
      <c r="C9" s="11" t="s">
        <v>27</v>
      </c>
      <c r="D9" s="10">
        <v>41829</v>
      </c>
    </row>
    <row r="10" spans="3:4" x14ac:dyDescent="0.3">
      <c r="C10" s="11" t="s">
        <v>28</v>
      </c>
      <c r="D10" s="10">
        <v>30820</v>
      </c>
    </row>
    <row r="11" spans="3:4" x14ac:dyDescent="0.3">
      <c r="C11" s="11" t="s">
        <v>29</v>
      </c>
      <c r="D11" s="10">
        <v>17391</v>
      </c>
    </row>
    <row r="12" spans="3:4" x14ac:dyDescent="0.3">
      <c r="C12" s="2"/>
      <c r="D12" s="10"/>
    </row>
  </sheetData>
  <mergeCells count="1">
    <mergeCell ref="C2:D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DFCF09-BC00-4DC8-9657-24A017B9391E}">
  <dimension ref="C3:M14"/>
  <sheetViews>
    <sheetView topLeftCell="B1" workbookViewId="0">
      <selection activeCell="L18" sqref="L18"/>
    </sheetView>
  </sheetViews>
  <sheetFormatPr defaultRowHeight="15" x14ac:dyDescent="0.25"/>
  <cols>
    <col min="3" max="3" width="10.5703125" customWidth="1"/>
    <col min="4" max="4" width="17.140625" customWidth="1"/>
  </cols>
  <sheetData>
    <row r="3" spans="3:13" ht="30.75" customHeight="1" x14ac:dyDescent="0.25">
      <c r="C3" s="24" t="s">
        <v>56</v>
      </c>
      <c r="D3" s="20" t="s">
        <v>57</v>
      </c>
      <c r="E3" s="20" t="s">
        <v>58</v>
      </c>
      <c r="F3" s="20" t="s">
        <v>59</v>
      </c>
      <c r="G3" s="20" t="s">
        <v>60</v>
      </c>
      <c r="H3" s="20" t="s">
        <v>61</v>
      </c>
      <c r="I3" s="20" t="s">
        <v>62</v>
      </c>
    </row>
    <row r="4" spans="3:13" x14ac:dyDescent="0.25">
      <c r="C4" s="25" t="s">
        <v>63</v>
      </c>
      <c r="D4" s="21">
        <v>135</v>
      </c>
      <c r="E4" s="21">
        <v>100</v>
      </c>
      <c r="F4" s="21" t="s">
        <v>64</v>
      </c>
      <c r="G4" s="40">
        <f>D4*E4</f>
        <v>13500</v>
      </c>
      <c r="H4" s="40">
        <f>G4*5%</f>
        <v>675</v>
      </c>
      <c r="I4" s="40">
        <f>G4-H4</f>
        <v>12825</v>
      </c>
    </row>
    <row r="5" spans="3:13" x14ac:dyDescent="0.25">
      <c r="C5" s="25" t="s">
        <v>65</v>
      </c>
      <c r="D5" s="21">
        <v>71</v>
      </c>
      <c r="E5" s="21">
        <v>110</v>
      </c>
      <c r="F5" s="21" t="s">
        <v>64</v>
      </c>
      <c r="G5" s="40">
        <f t="shared" ref="G5:G14" si="0">D5*E5</f>
        <v>7810</v>
      </c>
      <c r="H5" s="40">
        <f t="shared" ref="H5:H14" si="1">G5*5%</f>
        <v>390.5</v>
      </c>
      <c r="I5" s="40">
        <f t="shared" ref="I5:I14" si="2">G5-H5</f>
        <v>7419.5</v>
      </c>
    </row>
    <row r="6" spans="3:13" x14ac:dyDescent="0.25">
      <c r="C6" s="25" t="s">
        <v>66</v>
      </c>
      <c r="D6" s="21">
        <v>89</v>
      </c>
      <c r="E6" s="21">
        <v>120</v>
      </c>
      <c r="F6" s="21" t="s">
        <v>64</v>
      </c>
      <c r="G6" s="21">
        <v>5000</v>
      </c>
      <c r="H6" s="40">
        <f t="shared" si="1"/>
        <v>250</v>
      </c>
      <c r="I6" s="40">
        <f t="shared" si="2"/>
        <v>4750</v>
      </c>
      <c r="L6" t="str" cm="1">
        <f t="array" aca="1" ref="L6" ca="1">CELL("filename")</f>
        <v>C:\Users\LENOVO\Desktop\Excel MIS &amp; DASHBOARD\[10 tricks.xlsx]6</v>
      </c>
    </row>
    <row r="7" spans="3:13" x14ac:dyDescent="0.25">
      <c r="C7" s="25" t="s">
        <v>67</v>
      </c>
      <c r="D7" s="21">
        <v>50</v>
      </c>
      <c r="E7" s="21">
        <v>130</v>
      </c>
      <c r="F7" s="21" t="s">
        <v>64</v>
      </c>
      <c r="G7" s="40">
        <f t="shared" si="0"/>
        <v>6500</v>
      </c>
      <c r="H7" s="40">
        <f t="shared" si="1"/>
        <v>325</v>
      </c>
      <c r="I7" s="40">
        <f t="shared" si="2"/>
        <v>6175</v>
      </c>
    </row>
    <row r="8" spans="3:13" x14ac:dyDescent="0.25">
      <c r="C8" s="25" t="s">
        <v>63</v>
      </c>
      <c r="D8" s="21">
        <v>124</v>
      </c>
      <c r="E8" s="21">
        <v>140</v>
      </c>
      <c r="F8" s="21" t="s">
        <v>64</v>
      </c>
      <c r="G8" s="40">
        <f t="shared" si="0"/>
        <v>17360</v>
      </c>
      <c r="H8" s="40">
        <f t="shared" si="1"/>
        <v>868</v>
      </c>
      <c r="I8" s="40">
        <f t="shared" si="2"/>
        <v>16492</v>
      </c>
    </row>
    <row r="9" spans="3:13" x14ac:dyDescent="0.25">
      <c r="C9" s="25" t="s">
        <v>65</v>
      </c>
      <c r="D9" s="21">
        <v>129</v>
      </c>
      <c r="E9" s="21">
        <v>150</v>
      </c>
      <c r="F9" s="21" t="s">
        <v>64</v>
      </c>
      <c r="G9" s="40">
        <f t="shared" si="0"/>
        <v>19350</v>
      </c>
      <c r="H9" s="21">
        <v>8000</v>
      </c>
      <c r="I9" s="40">
        <f t="shared" si="2"/>
        <v>11350</v>
      </c>
      <c r="M9" t="s">
        <v>88</v>
      </c>
    </row>
    <row r="10" spans="3:13" x14ac:dyDescent="0.25">
      <c r="C10" s="25" t="s">
        <v>66</v>
      </c>
      <c r="D10" s="21">
        <v>123</v>
      </c>
      <c r="E10" s="21">
        <v>160</v>
      </c>
      <c r="F10" s="21" t="s">
        <v>64</v>
      </c>
      <c r="G10" s="40">
        <f t="shared" si="0"/>
        <v>19680</v>
      </c>
      <c r="H10" s="40">
        <f t="shared" si="1"/>
        <v>984</v>
      </c>
      <c r="I10" s="40">
        <f t="shared" si="2"/>
        <v>18696</v>
      </c>
    </row>
    <row r="11" spans="3:13" x14ac:dyDescent="0.25">
      <c r="C11" s="25" t="s">
        <v>67</v>
      </c>
      <c r="D11" s="21">
        <v>147</v>
      </c>
      <c r="E11" s="21">
        <v>170</v>
      </c>
      <c r="F11" s="21" t="s">
        <v>64</v>
      </c>
      <c r="G11" s="40">
        <f t="shared" si="0"/>
        <v>24990</v>
      </c>
      <c r="H11" s="40">
        <f t="shared" si="1"/>
        <v>1249.5</v>
      </c>
      <c r="I11" s="40">
        <f t="shared" si="2"/>
        <v>23740.5</v>
      </c>
    </row>
    <row r="12" spans="3:13" x14ac:dyDescent="0.25">
      <c r="C12" s="25" t="s">
        <v>63</v>
      </c>
      <c r="D12" s="21">
        <v>145</v>
      </c>
      <c r="E12" s="21">
        <v>180</v>
      </c>
      <c r="F12" s="21" t="s">
        <v>64</v>
      </c>
      <c r="G12" s="40">
        <f t="shared" si="0"/>
        <v>26100</v>
      </c>
      <c r="H12" s="40">
        <f t="shared" si="1"/>
        <v>1305</v>
      </c>
      <c r="I12" s="21">
        <v>9087</v>
      </c>
    </row>
    <row r="13" spans="3:13" x14ac:dyDescent="0.25">
      <c r="C13" s="26" t="s">
        <v>65</v>
      </c>
      <c r="D13" s="22">
        <v>132</v>
      </c>
      <c r="E13" s="22">
        <v>190</v>
      </c>
      <c r="F13" s="22" t="s">
        <v>64</v>
      </c>
      <c r="G13" s="41">
        <f t="shared" si="0"/>
        <v>25080</v>
      </c>
      <c r="H13" s="41">
        <f t="shared" si="1"/>
        <v>1254</v>
      </c>
      <c r="I13" s="41">
        <f t="shared" si="2"/>
        <v>23826</v>
      </c>
    </row>
    <row r="14" spans="3:13" x14ac:dyDescent="0.25">
      <c r="C14" s="27" t="s">
        <v>66</v>
      </c>
      <c r="D14" s="23">
        <v>77</v>
      </c>
      <c r="E14" s="23">
        <v>200</v>
      </c>
      <c r="F14" s="23" t="s">
        <v>64</v>
      </c>
      <c r="G14" s="42">
        <f t="shared" si="0"/>
        <v>15400</v>
      </c>
      <c r="H14" s="42">
        <f t="shared" si="1"/>
        <v>770</v>
      </c>
      <c r="I14" s="42">
        <f t="shared" si="2"/>
        <v>14630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92912-47D6-4D43-82A3-C17CD4860ECB}">
  <dimension ref="C4:E17"/>
  <sheetViews>
    <sheetView tabSelected="1" topLeftCell="A4" workbookViewId="0">
      <selection activeCell="E5" sqref="E5"/>
    </sheetView>
  </sheetViews>
  <sheetFormatPr defaultRowHeight="15" x14ac:dyDescent="0.25"/>
  <cols>
    <col min="3" max="3" width="13" customWidth="1"/>
    <col min="4" max="4" width="17" customWidth="1"/>
    <col min="5" max="5" width="22.28515625" bestFit="1" customWidth="1"/>
    <col min="6" max="6" width="15.5703125" customWidth="1"/>
  </cols>
  <sheetData>
    <row r="4" spans="3:5" ht="39" customHeight="1" x14ac:dyDescent="0.25">
      <c r="C4" s="30" t="s">
        <v>68</v>
      </c>
      <c r="D4" s="30" t="s">
        <v>1</v>
      </c>
      <c r="E4" s="30" t="s">
        <v>69</v>
      </c>
    </row>
    <row r="5" spans="3:5" ht="21" x14ac:dyDescent="0.35">
      <c r="C5" s="29">
        <v>1</v>
      </c>
      <c r="D5" s="28" t="s">
        <v>21</v>
      </c>
      <c r="E5" s="28" t="s">
        <v>70</v>
      </c>
    </row>
    <row r="6" spans="3:5" ht="21" x14ac:dyDescent="0.35">
      <c r="C6" s="29">
        <v>2</v>
      </c>
      <c r="D6" s="28" t="s">
        <v>22</v>
      </c>
      <c r="E6" s="28" t="s">
        <v>71</v>
      </c>
    </row>
    <row r="7" spans="3:5" ht="21" x14ac:dyDescent="0.35">
      <c r="C7" s="29">
        <v>3</v>
      </c>
      <c r="D7" s="28" t="s">
        <v>23</v>
      </c>
      <c r="E7" s="28" t="s">
        <v>72</v>
      </c>
    </row>
    <row r="8" spans="3:5" ht="21" x14ac:dyDescent="0.35">
      <c r="C8" s="29">
        <v>4</v>
      </c>
      <c r="D8" s="28" t="s">
        <v>21</v>
      </c>
      <c r="E8" s="28" t="s">
        <v>73</v>
      </c>
    </row>
    <row r="9" spans="3:5" ht="21" x14ac:dyDescent="0.35">
      <c r="C9" s="29">
        <v>5</v>
      </c>
      <c r="D9" s="28" t="s">
        <v>22</v>
      </c>
      <c r="E9" s="28" t="s">
        <v>74</v>
      </c>
    </row>
    <row r="10" spans="3:5" ht="21" x14ac:dyDescent="0.35">
      <c r="C10" s="29">
        <v>6</v>
      </c>
      <c r="D10" s="28" t="s">
        <v>24</v>
      </c>
      <c r="E10" s="28" t="s">
        <v>75</v>
      </c>
    </row>
    <row r="11" spans="3:5" ht="21" x14ac:dyDescent="0.35">
      <c r="C11" s="29">
        <v>7</v>
      </c>
      <c r="D11" s="28" t="s">
        <v>25</v>
      </c>
      <c r="E11" s="28" t="s">
        <v>76</v>
      </c>
    </row>
    <row r="12" spans="3:5" ht="21" x14ac:dyDescent="0.35">
      <c r="C12" s="29">
        <v>8</v>
      </c>
      <c r="D12" s="28" t="s">
        <v>26</v>
      </c>
      <c r="E12" s="28" t="s">
        <v>77</v>
      </c>
    </row>
    <row r="13" spans="3:5" ht="21" x14ac:dyDescent="0.35">
      <c r="C13" s="29">
        <v>9</v>
      </c>
      <c r="D13" s="28" t="s">
        <v>27</v>
      </c>
      <c r="E13" s="28" t="s">
        <v>78</v>
      </c>
    </row>
    <row r="14" spans="3:5" ht="21" x14ac:dyDescent="0.35">
      <c r="C14" s="29">
        <v>10</v>
      </c>
      <c r="D14" s="28" t="s">
        <v>28</v>
      </c>
      <c r="E14" s="28" t="s">
        <v>79</v>
      </c>
    </row>
    <row r="15" spans="3:5" ht="21" x14ac:dyDescent="0.35">
      <c r="C15" s="29">
        <v>11</v>
      </c>
      <c r="D15" s="28" t="s">
        <v>21</v>
      </c>
      <c r="E15" s="28" t="s">
        <v>80</v>
      </c>
    </row>
    <row r="16" spans="3:5" ht="21" x14ac:dyDescent="0.35">
      <c r="C16" s="29">
        <v>12</v>
      </c>
      <c r="D16" s="28" t="s">
        <v>29</v>
      </c>
      <c r="E16" s="28" t="s">
        <v>81</v>
      </c>
    </row>
    <row r="17" spans="3:5" ht="21" x14ac:dyDescent="0.35">
      <c r="C17" s="29">
        <v>13</v>
      </c>
      <c r="D17" s="28" t="s">
        <v>30</v>
      </c>
      <c r="E17" s="28" t="s">
        <v>82</v>
      </c>
    </row>
  </sheetData>
  <phoneticPr fontId="4" type="noConversion"/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930D42-B45C-421D-B77A-3E437F7BB564}">
  <dimension ref="C4:D14"/>
  <sheetViews>
    <sheetView topLeftCell="A4" workbookViewId="0">
      <selection activeCell="C5" sqref="C5:D13"/>
    </sheetView>
  </sheetViews>
  <sheetFormatPr defaultRowHeight="18.75" x14ac:dyDescent="0.3"/>
  <cols>
    <col min="1" max="1" width="9.140625" style="1"/>
    <col min="2" max="2" width="6.85546875" style="1" customWidth="1"/>
    <col min="3" max="3" width="18.42578125" style="1" customWidth="1"/>
    <col min="4" max="4" width="18.7109375" style="1" customWidth="1"/>
    <col min="5" max="16384" width="9.140625" style="1"/>
  </cols>
  <sheetData>
    <row r="4" spans="3:4" x14ac:dyDescent="0.3">
      <c r="C4" s="32" t="s">
        <v>49</v>
      </c>
      <c r="D4" s="32"/>
    </row>
    <row r="5" spans="3:4" ht="21" x14ac:dyDescent="0.3">
      <c r="C5" s="12" t="s">
        <v>1</v>
      </c>
      <c r="D5" s="12" t="s">
        <v>53</v>
      </c>
    </row>
    <row r="6" spans="3:4" x14ac:dyDescent="0.3">
      <c r="C6" s="5" t="s">
        <v>30</v>
      </c>
      <c r="D6" s="10">
        <f t="shared" ref="D6:D13" ca="1" si="0">RANDBETWEEN(16500,45000)</f>
        <v>40422</v>
      </c>
    </row>
    <row r="7" spans="3:4" x14ac:dyDescent="0.3">
      <c r="C7" s="5" t="s">
        <v>31</v>
      </c>
      <c r="D7" s="10">
        <f t="shared" ca="1" si="0"/>
        <v>30605</v>
      </c>
    </row>
    <row r="8" spans="3:4" x14ac:dyDescent="0.3">
      <c r="C8" s="5" t="s">
        <v>32</v>
      </c>
      <c r="D8" s="10">
        <f t="shared" ca="1" si="0"/>
        <v>44940</v>
      </c>
    </row>
    <row r="9" spans="3:4" x14ac:dyDescent="0.3">
      <c r="C9" s="5" t="s">
        <v>33</v>
      </c>
      <c r="D9" s="10">
        <f t="shared" ca="1" si="0"/>
        <v>42174</v>
      </c>
    </row>
    <row r="10" spans="3:4" x14ac:dyDescent="0.3">
      <c r="C10" s="5" t="s">
        <v>34</v>
      </c>
      <c r="D10" s="10">
        <f t="shared" ca="1" si="0"/>
        <v>34073</v>
      </c>
    </row>
    <row r="11" spans="3:4" x14ac:dyDescent="0.3">
      <c r="C11" s="5" t="s">
        <v>50</v>
      </c>
      <c r="D11" s="10">
        <f t="shared" ca="1" si="0"/>
        <v>29138</v>
      </c>
    </row>
    <row r="12" spans="3:4" x14ac:dyDescent="0.3">
      <c r="C12" s="5" t="s">
        <v>51</v>
      </c>
      <c r="D12" s="10">
        <f t="shared" ca="1" si="0"/>
        <v>38665</v>
      </c>
    </row>
    <row r="13" spans="3:4" x14ac:dyDescent="0.3">
      <c r="C13" s="11" t="s">
        <v>29</v>
      </c>
      <c r="D13" s="10">
        <f t="shared" ca="1" si="0"/>
        <v>23487</v>
      </c>
    </row>
    <row r="14" spans="3:4" x14ac:dyDescent="0.3">
      <c r="C14" s="2"/>
      <c r="D14" s="10"/>
    </row>
  </sheetData>
  <mergeCells count="1">
    <mergeCell ref="C4:D4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293BFA-4FDD-4890-B572-FC18A467D72E}">
  <dimension ref="D2:M21"/>
  <sheetViews>
    <sheetView topLeftCell="A3" workbookViewId="0">
      <selection activeCell="H15" sqref="H15:I15"/>
    </sheetView>
  </sheetViews>
  <sheetFormatPr defaultRowHeight="15" x14ac:dyDescent="0.25"/>
  <cols>
    <col min="8" max="8" width="16.28515625" customWidth="1"/>
    <col min="9" max="9" width="27.5703125" customWidth="1"/>
  </cols>
  <sheetData>
    <row r="2" spans="4:13" ht="28.5" x14ac:dyDescent="0.45">
      <c r="H2" s="34" t="s">
        <v>55</v>
      </c>
      <c r="I2" s="34"/>
    </row>
    <row r="4" spans="4:13" ht="26.25" x14ac:dyDescent="0.25">
      <c r="D4" s="13"/>
      <c r="E4" s="13"/>
      <c r="F4" s="13"/>
      <c r="H4" s="33" t="s">
        <v>52</v>
      </c>
      <c r="I4" s="33"/>
      <c r="J4" s="13"/>
      <c r="K4" s="13"/>
      <c r="L4" s="13"/>
      <c r="M4" s="13"/>
    </row>
    <row r="5" spans="4:13" ht="21" x14ac:dyDescent="0.25">
      <c r="H5" s="14" t="s">
        <v>1</v>
      </c>
      <c r="I5" s="15" t="s">
        <v>53</v>
      </c>
    </row>
    <row r="6" spans="4:13" ht="15.75" x14ac:dyDescent="0.25">
      <c r="H6" s="19" t="s">
        <v>30</v>
      </c>
      <c r="I6" s="17">
        <v>29408</v>
      </c>
    </row>
    <row r="7" spans="4:13" ht="15.75" x14ac:dyDescent="0.25">
      <c r="H7" s="19" t="s">
        <v>31</v>
      </c>
      <c r="I7" s="17">
        <v>26352</v>
      </c>
    </row>
    <row r="8" spans="4:13" ht="15.75" x14ac:dyDescent="0.25">
      <c r="H8" s="19" t="s">
        <v>32</v>
      </c>
      <c r="I8" s="17">
        <v>42501</v>
      </c>
    </row>
    <row r="9" spans="4:13" ht="15.75" x14ac:dyDescent="0.25">
      <c r="H9" s="19" t="s">
        <v>33</v>
      </c>
      <c r="I9" s="17">
        <v>39079</v>
      </c>
    </row>
    <row r="10" spans="4:13" ht="15.75" x14ac:dyDescent="0.25">
      <c r="H10" s="19" t="s">
        <v>34</v>
      </c>
      <c r="I10" s="17">
        <v>38245</v>
      </c>
    </row>
    <row r="11" spans="4:13" ht="15.75" x14ac:dyDescent="0.25">
      <c r="H11" s="19" t="s">
        <v>50</v>
      </c>
      <c r="I11" s="17">
        <v>24694</v>
      </c>
    </row>
    <row r="12" spans="4:13" ht="15.75" x14ac:dyDescent="0.25">
      <c r="H12" s="19" t="s">
        <v>51</v>
      </c>
      <c r="I12" s="17">
        <v>42669</v>
      </c>
    </row>
    <row r="13" spans="4:13" ht="15.75" x14ac:dyDescent="0.25">
      <c r="H13" s="16" t="s">
        <v>29</v>
      </c>
      <c r="I13" s="17">
        <v>32838</v>
      </c>
    </row>
    <row r="14" spans="4:13" ht="15.75" x14ac:dyDescent="0.25">
      <c r="H14" s="39" t="s">
        <v>21</v>
      </c>
      <c r="I14" s="18">
        <v>24627</v>
      </c>
    </row>
    <row r="15" spans="4:13" ht="15.75" x14ac:dyDescent="0.25">
      <c r="H15" s="16" t="s">
        <v>22</v>
      </c>
      <c r="I15" s="17">
        <v>41434</v>
      </c>
    </row>
    <row r="16" spans="4:13" ht="15.75" x14ac:dyDescent="0.25">
      <c r="H16" s="16" t="s">
        <v>24</v>
      </c>
      <c r="I16" s="17">
        <v>32042</v>
      </c>
    </row>
    <row r="17" spans="8:9" ht="15.75" x14ac:dyDescent="0.25">
      <c r="H17" s="16" t="s">
        <v>25</v>
      </c>
      <c r="I17" s="17">
        <v>33560</v>
      </c>
    </row>
    <row r="18" spans="8:9" ht="15.75" x14ac:dyDescent="0.25">
      <c r="H18" s="16" t="s">
        <v>26</v>
      </c>
      <c r="I18" s="17">
        <v>42441</v>
      </c>
    </row>
    <row r="19" spans="8:9" ht="15.75" x14ac:dyDescent="0.25">
      <c r="H19" s="16" t="s">
        <v>27</v>
      </c>
      <c r="I19" s="17">
        <v>41829</v>
      </c>
    </row>
    <row r="20" spans="8:9" ht="15.75" x14ac:dyDescent="0.25">
      <c r="H20" s="16" t="s">
        <v>28</v>
      </c>
      <c r="I20" s="17">
        <v>30820</v>
      </c>
    </row>
    <row r="21" spans="8:9" ht="15.75" x14ac:dyDescent="0.25">
      <c r="H21" s="16" t="s">
        <v>29</v>
      </c>
      <c r="I21" s="17">
        <v>17391</v>
      </c>
    </row>
  </sheetData>
  <mergeCells count="2">
    <mergeCell ref="H4:I4"/>
    <mergeCell ref="H2:I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8C02BE-7CA7-432E-8EEE-C291F6199692}">
  <dimension ref="D4:E8"/>
  <sheetViews>
    <sheetView topLeftCell="A2" workbookViewId="0">
      <selection activeCell="F12" sqref="F12"/>
    </sheetView>
  </sheetViews>
  <sheetFormatPr defaultRowHeight="18.75" x14ac:dyDescent="0.3"/>
  <cols>
    <col min="1" max="16384" width="9.140625" style="1"/>
  </cols>
  <sheetData>
    <row r="4" spans="4:5" x14ac:dyDescent="0.3">
      <c r="D4" s="19" t="s">
        <v>31</v>
      </c>
      <c r="E4" s="17">
        <v>26352</v>
      </c>
    </row>
    <row r="5" spans="4:5" x14ac:dyDescent="0.3">
      <c r="D5" s="19" t="s">
        <v>51</v>
      </c>
      <c r="E5" s="17">
        <v>42669</v>
      </c>
    </row>
    <row r="6" spans="4:5" x14ac:dyDescent="0.3">
      <c r="D6" s="16" t="s">
        <v>25</v>
      </c>
      <c r="E6" s="17">
        <v>33560</v>
      </c>
    </row>
    <row r="7" spans="4:5" x14ac:dyDescent="0.3">
      <c r="D7" s="16" t="s">
        <v>26</v>
      </c>
      <c r="E7" s="17">
        <v>42441</v>
      </c>
    </row>
    <row r="8" spans="4:5" x14ac:dyDescent="0.3">
      <c r="D8" s="16" t="s">
        <v>22</v>
      </c>
      <c r="E8" s="17">
        <v>41434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1</vt:lpstr>
      <vt:lpstr>2</vt:lpstr>
      <vt:lpstr>3</vt:lpstr>
      <vt:lpstr>4</vt:lpstr>
      <vt:lpstr>5</vt:lpstr>
      <vt:lpstr>6</vt:lpstr>
      <vt:lpstr>-4</vt:lpstr>
      <vt:lpstr>4-Master T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ranjanss378@gmail.com</cp:lastModifiedBy>
  <dcterms:created xsi:type="dcterms:W3CDTF">2015-06-05T18:17:20Z</dcterms:created>
  <dcterms:modified xsi:type="dcterms:W3CDTF">2023-11-09T09:44:04Z</dcterms:modified>
</cp:coreProperties>
</file>