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nal Videos\Excel MIS &amp; DASHBOARD\"/>
    </mc:Choice>
  </mc:AlternateContent>
  <xr:revisionPtr revIDLastSave="0" documentId="8_{B5119AAD-D972-4989-8758-7AC17BD6B71D}" xr6:coauthVersionLast="47" xr6:coauthVersionMax="47" xr10:uidLastSave="{00000000-0000-0000-0000-000000000000}"/>
  <bookViews>
    <workbookView xWindow="-120" yWindow="-120" windowWidth="20730" windowHeight="11160" activeTab="5" xr2:uid="{8581CC68-3314-4E21-BA36-37D46D85D922}"/>
  </bookViews>
  <sheets>
    <sheet name="Rept" sheetId="2" r:id="rId1"/>
    <sheet name="Address1" sheetId="3" r:id="rId2"/>
    <sheet name="Address2" sheetId="4" r:id="rId3"/>
    <sheet name="Lower&amp;Proper" sheetId="5" r:id="rId4"/>
    <sheet name="Text&amp;Find" sheetId="6" r:id="rId5"/>
    <sheet name="Choose Function" sheetId="7" r:id="rId6"/>
    <sheet name="Sheet3" sheetId="10" r:id="rId7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7" l="1"/>
  <c r="H7" i="7"/>
  <c r="H8" i="7"/>
  <c r="H9" i="7"/>
  <c r="H10" i="7"/>
  <c r="H11" i="7"/>
  <c r="H12" i="7"/>
  <c r="H13" i="7"/>
  <c r="H14" i="7"/>
  <c r="H15" i="7"/>
  <c r="H5" i="7"/>
  <c r="E11" i="6"/>
  <c r="E10" i="6"/>
  <c r="E9" i="6"/>
  <c r="E8" i="6"/>
  <c r="E6" i="6"/>
  <c r="E7" i="6"/>
  <c r="E5" i="6"/>
  <c r="G5" i="5"/>
  <c r="G6" i="5"/>
  <c r="G7" i="5"/>
  <c r="G8" i="5"/>
  <c r="G9" i="5"/>
  <c r="G10" i="5"/>
  <c r="G11" i="5"/>
  <c r="G4" i="5"/>
  <c r="D5" i="5"/>
  <c r="D6" i="5"/>
  <c r="D7" i="5"/>
  <c r="D8" i="5"/>
  <c r="D9" i="5"/>
  <c r="D10" i="5"/>
  <c r="D11" i="5"/>
  <c r="D4" i="5"/>
  <c r="D8" i="3"/>
  <c r="D7" i="3"/>
  <c r="D6" i="3"/>
  <c r="D5" i="3"/>
  <c r="I6" i="2"/>
  <c r="I7" i="2"/>
  <c r="I8" i="2"/>
  <c r="I11" i="2"/>
  <c r="I12" i="2"/>
  <c r="I4" i="2"/>
  <c r="I5" i="2"/>
  <c r="I9" i="2"/>
  <c r="I10" i="2"/>
  <c r="I13" i="2"/>
  <c r="I14" i="2"/>
  <c r="I15" i="2"/>
  <c r="E5" i="2"/>
  <c r="E6" i="2"/>
  <c r="E7" i="2"/>
  <c r="E8" i="2"/>
  <c r="E9" i="2"/>
  <c r="E10" i="2"/>
  <c r="E4" i="2"/>
  <c r="A1" i="10"/>
  <c r="G6" i="7"/>
  <c r="G7" i="7"/>
  <c r="G8" i="7"/>
  <c r="G9" i="7"/>
  <c r="G10" i="7"/>
  <c r="G11" i="7"/>
  <c r="G12" i="7"/>
  <c r="G13" i="7"/>
  <c r="G14" i="7"/>
  <c r="G15" i="7"/>
  <c r="G5" i="7"/>
  <c r="I4" i="3"/>
</calcChain>
</file>

<file path=xl/sharedStrings.xml><?xml version="1.0" encoding="utf-8"?>
<sst xmlns="http://schemas.openxmlformats.org/spreadsheetml/2006/main" count="149" uniqueCount="114">
  <si>
    <t>Character</t>
  </si>
  <si>
    <t>Times</t>
  </si>
  <si>
    <t>Output</t>
  </si>
  <si>
    <t>*</t>
  </si>
  <si>
    <t>-</t>
  </si>
  <si>
    <t>?</t>
  </si>
  <si>
    <t>REPETE FUNCTION</t>
  </si>
  <si>
    <t>CONCEPT</t>
  </si>
  <si>
    <t>Credit Card No</t>
  </si>
  <si>
    <t>IMPLEMENTATION</t>
  </si>
  <si>
    <t>Student_ID</t>
  </si>
  <si>
    <t xml:space="preserve">Name </t>
  </si>
  <si>
    <t>Fathers' Name</t>
  </si>
  <si>
    <t>Class</t>
  </si>
  <si>
    <t>DOB</t>
  </si>
  <si>
    <t>Concept and Implementation</t>
  </si>
  <si>
    <t>S-101</t>
  </si>
  <si>
    <t>S-102</t>
  </si>
  <si>
    <t>S-103</t>
  </si>
  <si>
    <t>S-104</t>
  </si>
  <si>
    <t>S-105</t>
  </si>
  <si>
    <t>S-106</t>
  </si>
  <si>
    <t>S-107</t>
  </si>
  <si>
    <t>S-108</t>
  </si>
  <si>
    <t>S-109</t>
  </si>
  <si>
    <t>S-110</t>
  </si>
  <si>
    <t>Amit</t>
  </si>
  <si>
    <t>Rakesh</t>
  </si>
  <si>
    <t>EmpName</t>
  </si>
  <si>
    <t>Sunil</t>
  </si>
  <si>
    <t>Sohan</t>
  </si>
  <si>
    <t>Mohan</t>
  </si>
  <si>
    <t>Rohan</t>
  </si>
  <si>
    <t>Mohit</t>
  </si>
  <si>
    <t>Mr. Prabhash</t>
  </si>
  <si>
    <t>Mr. Avinash Kr.</t>
  </si>
  <si>
    <t>Mr. Diwakar Singh</t>
  </si>
  <si>
    <t>Mr. Arunesh K.</t>
  </si>
  <si>
    <t>Mr. Ramesh Jain</t>
  </si>
  <si>
    <t>Mr. Siwam Singh</t>
  </si>
  <si>
    <t>Mr. K. Rathor</t>
  </si>
  <si>
    <t>Mr. Amrendra</t>
  </si>
  <si>
    <t>Mr. Sivam Singh</t>
  </si>
  <si>
    <t>Mr. K. Agarwal</t>
  </si>
  <si>
    <r>
      <t>12</t>
    </r>
    <r>
      <rPr>
        <vertAlign val="superscript"/>
        <sz val="16"/>
        <color theme="1"/>
        <rFont val="Bookman Old Style"/>
        <family val="1"/>
      </rPr>
      <t>th</t>
    </r>
  </si>
  <si>
    <t>Value</t>
  </si>
  <si>
    <t>Result</t>
  </si>
  <si>
    <t>Computer</t>
  </si>
  <si>
    <t>Laptop</t>
  </si>
  <si>
    <t>Computer, Fundamental</t>
  </si>
  <si>
    <t>COMPUTER SCIENCE</t>
  </si>
  <si>
    <t>CSE-1009</t>
  </si>
  <si>
    <t>Concept And Implementation</t>
  </si>
  <si>
    <t>Text</t>
  </si>
  <si>
    <t>Find</t>
  </si>
  <si>
    <t>642-TE-876</t>
  </si>
  <si>
    <t>23-PT-0954</t>
  </si>
  <si>
    <t>RD-43-5679</t>
  </si>
  <si>
    <t>SAMSUNG 16</t>
  </si>
  <si>
    <t>T</t>
  </si>
  <si>
    <t>PT</t>
  </si>
  <si>
    <t>Second instance of "-"</t>
  </si>
  <si>
    <t>Extract Charectors within Brackets</t>
  </si>
  <si>
    <t>Extract from beginning</t>
  </si>
  <si>
    <t>Extract from end</t>
  </si>
  <si>
    <t>Concept &amp; Implementation</t>
  </si>
  <si>
    <t>Name</t>
  </si>
  <si>
    <t>Sub1</t>
  </si>
  <si>
    <t>Sub2</t>
  </si>
  <si>
    <t>Sub3</t>
  </si>
  <si>
    <t>Total</t>
  </si>
  <si>
    <t>Grade</t>
  </si>
  <si>
    <t>Grade Distribution</t>
  </si>
  <si>
    <t xml:space="preserve">Grade </t>
  </si>
  <si>
    <t>Range</t>
  </si>
  <si>
    <t>F</t>
  </si>
  <si>
    <t>D</t>
  </si>
  <si>
    <t>C</t>
  </si>
  <si>
    <t>B</t>
  </si>
  <si>
    <t>A</t>
  </si>
  <si>
    <t>A+</t>
  </si>
  <si>
    <t>0 to 49</t>
  </si>
  <si>
    <t>50 to 59</t>
  </si>
  <si>
    <t>60 to 69</t>
  </si>
  <si>
    <t>70 to 79</t>
  </si>
  <si>
    <t>80 to 89</t>
  </si>
  <si>
    <t>90 to 99</t>
  </si>
  <si>
    <t>Returning Several Values Based On Condition</t>
  </si>
  <si>
    <t>Deepak</t>
  </si>
  <si>
    <t>David</t>
  </si>
  <si>
    <t>George</t>
  </si>
  <si>
    <t>Choose Function</t>
  </si>
  <si>
    <t>ComPuter</t>
  </si>
  <si>
    <t>LaptOP</t>
  </si>
  <si>
    <t>Computer, FundAMental</t>
  </si>
  <si>
    <r>
      <rPr>
        <b/>
        <sz val="18"/>
        <color rgb="FF002060"/>
        <rFont val="Bookman Old Style"/>
        <family val="1"/>
      </rPr>
      <t xml:space="preserve">Uses of </t>
    </r>
    <r>
      <rPr>
        <b/>
        <sz val="22"/>
        <color rgb="FFFF0000"/>
        <rFont val="Bookman Old Style"/>
        <family val="1"/>
      </rPr>
      <t xml:space="preserve">Find </t>
    </r>
    <r>
      <rPr>
        <b/>
        <sz val="20"/>
        <color rgb="FF002060"/>
        <rFont val="Bookman Old Style"/>
        <family val="1"/>
      </rPr>
      <t>Function</t>
    </r>
  </si>
  <si>
    <t>GH-42-87-A07</t>
  </si>
  <si>
    <t>Aderson Petter</t>
  </si>
  <si>
    <r>
      <rPr>
        <sz val="22"/>
        <color rgb="FFFFFF00"/>
        <rFont val="Bookman Old Style"/>
        <family val="1"/>
      </rPr>
      <t>Proper</t>
    </r>
    <r>
      <rPr>
        <sz val="18"/>
        <color rgb="FFFFFF00"/>
        <rFont val="Bookman Old Style"/>
        <family val="1"/>
      </rPr>
      <t xml:space="preserve"> </t>
    </r>
    <r>
      <rPr>
        <sz val="18"/>
        <color theme="1"/>
        <rFont val="Bookman Old Style"/>
        <family val="1"/>
      </rPr>
      <t>Function</t>
    </r>
  </si>
  <si>
    <r>
      <rPr>
        <sz val="20"/>
        <color rgb="FFFF0000"/>
        <rFont val="Bookman Old Style"/>
        <family val="1"/>
      </rPr>
      <t xml:space="preserve">Lower </t>
    </r>
    <r>
      <rPr>
        <sz val="18"/>
        <color theme="1"/>
        <rFont val="Bookman Old Style"/>
        <family val="1"/>
      </rPr>
      <t>Function</t>
    </r>
  </si>
  <si>
    <t>44444444444444444</t>
  </si>
  <si>
    <t>2302-6180-4274-6773</t>
  </si>
  <si>
    <t>2761-6563-5028-5943</t>
  </si>
  <si>
    <t>5947-8915-2978-3427</t>
  </si>
  <si>
    <t>9872-2599-8949-4521</t>
  </si>
  <si>
    <t>6774-3797-7140-9068</t>
  </si>
  <si>
    <t>4573-2475-7074-7624</t>
  </si>
  <si>
    <t>6475-1298-5520-9017</t>
  </si>
  <si>
    <t>2938-4293-7689-6586</t>
  </si>
  <si>
    <t>7470-7358-1546-3794</t>
  </si>
  <si>
    <t>5291-5362-7068-5149</t>
  </si>
  <si>
    <t>3165-5484-7070-5617</t>
  </si>
  <si>
    <t>4722-3319-3455-5826</t>
  </si>
  <si>
    <t>SST 4(PT) HGT67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</si>
</sst>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₹&quot;\ #,##0.00;[Red]&quot;₹&quot;\ \-#,##0.00"/>
    <numFmt numFmtId="164" formatCode="[$-F800]dddd\,\ mmmm\ dd\,\ yyyy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2"/>
      <color theme="1"/>
      <name val="Bookman Old Style"/>
      <family val="1"/>
    </font>
    <font>
      <sz val="16"/>
      <color theme="1"/>
      <name val="Bookman Old Style"/>
      <family val="1"/>
    </font>
    <font>
      <b/>
      <sz val="14"/>
      <color theme="1"/>
      <name val="Bookman Old Style"/>
      <family val="1"/>
    </font>
    <font>
      <b/>
      <sz val="16"/>
      <color theme="1"/>
      <name val="Bookman Old Style"/>
      <family val="1"/>
    </font>
    <font>
      <b/>
      <sz val="18"/>
      <color theme="1"/>
      <name val="Bookman Old Style"/>
      <family val="1"/>
    </font>
    <font>
      <b/>
      <sz val="12"/>
      <color theme="1"/>
      <name val="Century Schoolbook"/>
      <family val="1"/>
    </font>
    <font>
      <b/>
      <sz val="20"/>
      <color theme="1"/>
      <name val="Bookman Old Style"/>
      <family val="1"/>
    </font>
    <font>
      <b/>
      <sz val="16"/>
      <color indexed="9"/>
      <name val="Century Schoolbook"/>
      <family val="1"/>
    </font>
    <font>
      <sz val="18"/>
      <color theme="1"/>
      <name val="Bookman Old Style"/>
      <family val="1"/>
    </font>
    <font>
      <sz val="20"/>
      <color theme="1"/>
      <name val="Bookman Old Style"/>
      <family val="1"/>
    </font>
    <font>
      <sz val="22"/>
      <color theme="0"/>
      <name val="Bookman Old Style"/>
      <family val="1"/>
    </font>
    <font>
      <sz val="18"/>
      <color theme="0"/>
      <name val="Bookman Old Style"/>
      <family val="1"/>
    </font>
    <font>
      <sz val="8"/>
      <name val="Calibri"/>
      <family val="2"/>
      <scheme val="minor"/>
    </font>
    <font>
      <vertAlign val="superscript"/>
      <sz val="16"/>
      <color theme="1"/>
      <name val="Bookman Old Style"/>
      <family val="1"/>
    </font>
    <font>
      <sz val="20"/>
      <color theme="0"/>
      <name val="Calibri"/>
      <family val="2"/>
      <scheme val="minor"/>
    </font>
    <font>
      <sz val="18"/>
      <color rgb="FFFFFF00"/>
      <name val="Bookman Old Style"/>
      <family val="1"/>
    </font>
    <font>
      <b/>
      <sz val="16"/>
      <color theme="0"/>
      <name val="Bookman Old Style"/>
      <family val="1"/>
    </font>
    <font>
      <b/>
      <sz val="18"/>
      <color theme="0"/>
      <name val="Bookman Old Style"/>
      <family val="1"/>
    </font>
    <font>
      <b/>
      <sz val="18"/>
      <color rgb="FFFF0000"/>
      <name val="Bookman Old Style"/>
      <family val="1"/>
    </font>
    <font>
      <sz val="20"/>
      <color rgb="FFFF0000"/>
      <name val="Bookman Old Style"/>
      <family val="1"/>
    </font>
    <font>
      <b/>
      <sz val="18"/>
      <color rgb="FF002060"/>
      <name val="Bookman Old Style"/>
      <family val="1"/>
    </font>
    <font>
      <b/>
      <sz val="20"/>
      <color rgb="FF002060"/>
      <name val="Bookman Old Style"/>
      <family val="1"/>
    </font>
    <font>
      <b/>
      <sz val="22"/>
      <color rgb="FFFF0000"/>
      <name val="Bookman Old Style"/>
      <family val="1"/>
    </font>
    <font>
      <sz val="22"/>
      <color rgb="FFFFFF00"/>
      <name val="Bookman Old Style"/>
      <family val="1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12" fontId="8" fillId="0" borderId="1" xfId="0" applyNumberFormat="1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8" fontId="4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0" fillId="0" borderId="0" xfId="0" applyNumberFormat="1"/>
    <xf numFmtId="49" fontId="0" fillId="0" borderId="0" xfId="0" applyNumberFormat="1"/>
    <xf numFmtId="14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8" fontId="4" fillId="0" borderId="1" xfId="0" applyNumberFormat="1" applyFont="1" applyBorder="1" applyAlignment="1">
      <alignment horizontal="left" vertical="center"/>
    </xf>
    <xf numFmtId="15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1" fillId="10" borderId="0" xfId="0" applyFont="1" applyFill="1" applyAlignment="1">
      <alignment horizontal="center" vertical="center"/>
    </xf>
    <xf numFmtId="0" fontId="19" fillId="1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342901</xdr:colOff>
      <xdr:row>8</xdr:row>
      <xdr:rowOff>142876</xdr:rowOff>
    </xdr:from>
    <xdr:to>
      <xdr:col>6</xdr:col>
      <xdr:colOff>495301</xdr:colOff>
      <xdr:row>12</xdr:row>
      <xdr:rowOff>104776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95FD5A0-74C7-12A9-A372-E7E97BBBCA3C}"/>
            </a:ext>
          </a:extLst>
        </xdr:cNvPr>
        <xdr:cNvSpPr/>
      </xdr:nvSpPr>
      <xdr:spPr>
        <a:xfrm rot="19844218">
          <a:off x="3333751" y="2352676"/>
          <a:ext cx="3657600" cy="7239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2000" b="1"/>
            <a:t>Best uses of </a:t>
          </a:r>
          <a:r>
            <a:rPr lang="en-IN" sz="2000" b="1">
              <a:solidFill>
                <a:srgbClr val="FF0000"/>
              </a:solidFill>
            </a:rPr>
            <a:t>Address</a:t>
          </a:r>
          <a:r>
            <a:rPr lang="en-IN" sz="2000" b="1"/>
            <a:t> Function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5AF41-CACF-43BE-862F-BEE8C7A9AC71}">
  <dimension ref="C1:I15"/>
  <sheetViews>
    <sheetView workbookViewId="0">
      <selection activeCell="H4" sqref="H4:H15"/>
    </sheetView>
  </sheetViews>
  <sheetFormatPr defaultRowHeight="15" x14ac:dyDescent="0.25"/>
  <cols>
    <col min="1" max="2" width="9.140625" style="1"/>
    <col min="3" max="3" width="21.28515625" style="1" customWidth="1"/>
    <col min="4" max="4" width="14.28515625" style="1" customWidth="1"/>
    <col min="5" max="5" width="19.42578125" style="1" customWidth="1"/>
    <col min="6" max="6" width="9.140625" style="1"/>
    <col min="7" max="7" width="0.140625" style="1" customWidth="1"/>
    <col min="8" max="8" width="28" style="1" customWidth="1"/>
    <col min="9" max="9" width="38.28515625" style="1" bestFit="1" customWidth="1"/>
    <col min="10" max="16384" width="9.140625" style="1"/>
  </cols>
  <sheetData>
    <row r="1" spans="3:9" x14ac:dyDescent="0.25">
      <c r="D1" s="5" t="s">
        <v>7</v>
      </c>
    </row>
    <row r="2" spans="3:9" ht="26.25" x14ac:dyDescent="0.25">
      <c r="C2" s="41" t="s">
        <v>6</v>
      </c>
      <c r="D2" s="41"/>
      <c r="E2" s="41"/>
      <c r="H2" s="42" t="s">
        <v>9</v>
      </c>
      <c r="I2" s="42"/>
    </row>
    <row r="3" spans="3:9" ht="27" customHeight="1" x14ac:dyDescent="0.25">
      <c r="C3" s="2" t="s">
        <v>0</v>
      </c>
      <c r="D3" s="2" t="s">
        <v>1</v>
      </c>
      <c r="E3" s="2" t="s">
        <v>2</v>
      </c>
      <c r="H3" s="8" t="s">
        <v>8</v>
      </c>
      <c r="I3" s="8" t="s">
        <v>8</v>
      </c>
    </row>
    <row r="4" spans="3:9" ht="20.25" x14ac:dyDescent="0.25">
      <c r="C4" s="4" t="s">
        <v>3</v>
      </c>
      <c r="D4" s="4">
        <v>2</v>
      </c>
      <c r="E4" s="4" t="str">
        <f>REPT(C4,D4)</f>
        <v>**</v>
      </c>
      <c r="H4" s="7" t="s">
        <v>101</v>
      </c>
      <c r="I4" s="6" t="str">
        <f>REPT("*",12)&amp;RIGHT(H4,4)</f>
        <v>************6773</v>
      </c>
    </row>
    <row r="5" spans="3:9" ht="20.25" x14ac:dyDescent="0.25">
      <c r="C5" s="4" t="s">
        <v>3</v>
      </c>
      <c r="D5" s="4">
        <v>3</v>
      </c>
      <c r="E5" s="4" t="str">
        <f t="shared" ref="E5:E10" si="0">REPT(C5,D5)</f>
        <v>***</v>
      </c>
      <c r="H5" s="7" t="s">
        <v>102</v>
      </c>
      <c r="I5" s="6" t="str">
        <f t="shared" ref="I5:I15" si="1">REPT("*",12)&amp;RIGHT(H5,4)</f>
        <v>************5943</v>
      </c>
    </row>
    <row r="6" spans="3:9" ht="20.25" x14ac:dyDescent="0.25">
      <c r="C6" s="4" t="s">
        <v>3</v>
      </c>
      <c r="D6" s="4">
        <v>7</v>
      </c>
      <c r="E6" s="4" t="str">
        <f t="shared" si="0"/>
        <v>*******</v>
      </c>
      <c r="H6" s="7" t="s">
        <v>103</v>
      </c>
      <c r="I6" s="6" t="str">
        <f t="shared" si="1"/>
        <v>************3427</v>
      </c>
    </row>
    <row r="7" spans="3:9" ht="20.25" x14ac:dyDescent="0.25">
      <c r="C7" s="4" t="s">
        <v>4</v>
      </c>
      <c r="D7" s="4">
        <v>5</v>
      </c>
      <c r="E7" s="4" t="str">
        <f t="shared" si="0"/>
        <v>-----</v>
      </c>
      <c r="H7" s="7" t="s">
        <v>104</v>
      </c>
      <c r="I7" s="6" t="str">
        <f t="shared" si="1"/>
        <v>************4521</v>
      </c>
    </row>
    <row r="8" spans="3:9" ht="20.25" x14ac:dyDescent="0.25">
      <c r="C8" s="4" t="s">
        <v>4</v>
      </c>
      <c r="D8" s="4">
        <v>3</v>
      </c>
      <c r="E8" s="4" t="str">
        <f t="shared" si="0"/>
        <v>---</v>
      </c>
      <c r="H8" s="7" t="s">
        <v>105</v>
      </c>
      <c r="I8" s="6" t="str">
        <f t="shared" si="1"/>
        <v>************9068</v>
      </c>
    </row>
    <row r="9" spans="3:9" ht="20.25" x14ac:dyDescent="0.25">
      <c r="C9" s="4" t="s">
        <v>5</v>
      </c>
      <c r="D9" s="4">
        <v>2</v>
      </c>
      <c r="E9" s="4" t="str">
        <f t="shared" si="0"/>
        <v>??</v>
      </c>
      <c r="H9" s="7" t="s">
        <v>106</v>
      </c>
      <c r="I9" s="6" t="str">
        <f t="shared" si="1"/>
        <v>************7624</v>
      </c>
    </row>
    <row r="10" spans="3:9" ht="20.25" x14ac:dyDescent="0.25">
      <c r="C10" s="4" t="s">
        <v>5</v>
      </c>
      <c r="D10" s="4">
        <v>4</v>
      </c>
      <c r="E10" s="4" t="str">
        <f t="shared" si="0"/>
        <v>????</v>
      </c>
      <c r="H10" s="7" t="s">
        <v>107</v>
      </c>
      <c r="I10" s="6" t="str">
        <f t="shared" si="1"/>
        <v>************9017</v>
      </c>
    </row>
    <row r="11" spans="3:9" ht="15.75" x14ac:dyDescent="0.25">
      <c r="H11" s="7" t="s">
        <v>108</v>
      </c>
      <c r="I11" s="6" t="str">
        <f t="shared" si="1"/>
        <v>************6586</v>
      </c>
    </row>
    <row r="12" spans="3:9" ht="15.75" x14ac:dyDescent="0.25">
      <c r="H12" s="7" t="s">
        <v>109</v>
      </c>
      <c r="I12" s="6" t="str">
        <f t="shared" si="1"/>
        <v>************3794</v>
      </c>
    </row>
    <row r="13" spans="3:9" ht="15.75" x14ac:dyDescent="0.25">
      <c r="H13" s="7" t="s">
        <v>110</v>
      </c>
      <c r="I13" s="6" t="str">
        <f t="shared" si="1"/>
        <v>************5149</v>
      </c>
    </row>
    <row r="14" spans="3:9" ht="15.75" x14ac:dyDescent="0.25">
      <c r="H14" s="7" t="s">
        <v>111</v>
      </c>
      <c r="I14" s="6" t="str">
        <f t="shared" si="1"/>
        <v>************5617</v>
      </c>
    </row>
    <row r="15" spans="3:9" ht="15.75" x14ac:dyDescent="0.25">
      <c r="H15" s="7" t="s">
        <v>112</v>
      </c>
      <c r="I15" s="6" t="str">
        <f t="shared" si="1"/>
        <v>************5826</v>
      </c>
    </row>
  </sheetData>
  <mergeCells count="2">
    <mergeCell ref="C2:E2"/>
    <mergeCell ref="H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BD8F9-E2D9-4A5A-9808-6EC1BE100266}">
  <dimension ref="C2:I8"/>
  <sheetViews>
    <sheetView zoomScaleNormal="100" workbookViewId="0">
      <selection activeCell="D8" sqref="D8"/>
    </sheetView>
  </sheetViews>
  <sheetFormatPr defaultRowHeight="15" x14ac:dyDescent="0.25"/>
  <cols>
    <col min="1" max="2" width="9.140625" style="1"/>
    <col min="3" max="3" width="26.5703125" style="1" bestFit="1" customWidth="1"/>
    <col min="4" max="4" width="34.28515625" style="1" customWidth="1"/>
    <col min="5" max="8" width="9.140625" style="1"/>
    <col min="9" max="9" width="18.140625" style="1" customWidth="1"/>
    <col min="10" max="16384" width="9.140625" style="1"/>
  </cols>
  <sheetData>
    <row r="2" spans="3:9" ht="27.75" x14ac:dyDescent="0.25">
      <c r="C2" s="43" t="s">
        <v>15</v>
      </c>
      <c r="D2" s="43"/>
    </row>
    <row r="4" spans="3:9" ht="23.25" x14ac:dyDescent="0.25">
      <c r="C4" s="13" t="s">
        <v>10</v>
      </c>
      <c r="D4" s="10" t="s">
        <v>17</v>
      </c>
      <c r="I4" s="12" t="str">
        <f>ADDRESS(3,5,4,1,"Address1")</f>
        <v>Address1!E3</v>
      </c>
    </row>
    <row r="5" spans="3:9" ht="23.25" x14ac:dyDescent="0.25">
      <c r="C5" s="13" t="s">
        <v>11</v>
      </c>
      <c r="D5" s="10" t="str">
        <f>IF($D$4="S-101",Address2!E3,IF($D$4="S-102",Address2!E4))</f>
        <v>Amit</v>
      </c>
    </row>
    <row r="6" spans="3:9" ht="23.25" x14ac:dyDescent="0.25">
      <c r="C6" s="13" t="s">
        <v>12</v>
      </c>
      <c r="D6" s="10" t="str">
        <f>IF($D$4="S-101",Address2!F4,IF($D$4="S-102",Address2!F5))</f>
        <v>Mr. Avinash Kr.</v>
      </c>
    </row>
    <row r="7" spans="3:9" ht="23.25" x14ac:dyDescent="0.25">
      <c r="C7" s="13" t="s">
        <v>13</v>
      </c>
      <c r="D7" s="10" t="str">
        <f>IF($D$4="S-101",Address2!G5,IF($D$4="S-102",Address2!G6))</f>
        <v>12th</v>
      </c>
    </row>
    <row r="8" spans="3:9" ht="23.25" x14ac:dyDescent="0.25">
      <c r="C8" s="13" t="s">
        <v>14</v>
      </c>
      <c r="D8" s="40">
        <f>IF($D$4="S-101",Address2!H6,IF($D$4="S-102",Address2!H7))</f>
        <v>41280</v>
      </c>
    </row>
  </sheetData>
  <mergeCells count="1">
    <mergeCell ref="C2:D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92A3044-6F49-4ED6-B68A-E97FE6920E58}">
          <x14:formula1>
            <xm:f>Address2!$D$3:$D$12</xm:f>
          </x14:formula1>
          <xm:sqref>D4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C8A5E-9309-4A80-AE80-D688ABB33BC8}">
  <dimension ref="D2:H12"/>
  <sheetViews>
    <sheetView workbookViewId="0">
      <selection activeCell="E3" sqref="E3"/>
    </sheetView>
  </sheetViews>
  <sheetFormatPr defaultRowHeight="15" x14ac:dyDescent="0.25"/>
  <cols>
    <col min="1" max="3" width="9.140625" style="1"/>
    <col min="4" max="4" width="21" style="1" bestFit="1" customWidth="1"/>
    <col min="5" max="5" width="22.7109375" style="1" customWidth="1"/>
    <col min="6" max="6" width="29.7109375" style="1" bestFit="1" customWidth="1"/>
    <col min="7" max="7" width="14.85546875" style="1" customWidth="1"/>
    <col min="8" max="8" width="27.85546875" style="1" customWidth="1"/>
    <col min="9" max="16384" width="9.140625" style="1"/>
  </cols>
  <sheetData>
    <row r="2" spans="4:8" ht="23.25" x14ac:dyDescent="0.25">
      <c r="D2" s="14" t="s">
        <v>10</v>
      </c>
      <c r="E2" s="14" t="s">
        <v>11</v>
      </c>
      <c r="F2" s="14" t="s">
        <v>12</v>
      </c>
      <c r="G2" s="14" t="s">
        <v>13</v>
      </c>
      <c r="H2" s="14" t="s">
        <v>14</v>
      </c>
    </row>
    <row r="3" spans="4:8" ht="24.75" x14ac:dyDescent="0.25">
      <c r="D3" s="4" t="s">
        <v>16</v>
      </c>
      <c r="E3" s="15" t="s">
        <v>33</v>
      </c>
      <c r="F3" s="15" t="s">
        <v>34</v>
      </c>
      <c r="G3" s="4" t="s">
        <v>44</v>
      </c>
      <c r="H3" s="17">
        <v>41276</v>
      </c>
    </row>
    <row r="4" spans="4:8" ht="24.75" x14ac:dyDescent="0.25">
      <c r="D4" s="4" t="s">
        <v>17</v>
      </c>
      <c r="E4" s="15" t="s">
        <v>26</v>
      </c>
      <c r="F4" s="15" t="s">
        <v>36</v>
      </c>
      <c r="G4" s="4" t="s">
        <v>44</v>
      </c>
      <c r="H4" s="17">
        <v>41277</v>
      </c>
    </row>
    <row r="5" spans="4:8" ht="24.75" x14ac:dyDescent="0.25">
      <c r="D5" s="4" t="s">
        <v>18</v>
      </c>
      <c r="E5" s="15" t="s">
        <v>27</v>
      </c>
      <c r="F5" s="15" t="s">
        <v>35</v>
      </c>
      <c r="G5" s="4" t="s">
        <v>44</v>
      </c>
      <c r="H5" s="17">
        <v>41278</v>
      </c>
    </row>
    <row r="6" spans="4:8" ht="24.75" x14ac:dyDescent="0.25">
      <c r="D6" s="4" t="s">
        <v>19</v>
      </c>
      <c r="E6" s="15" t="s">
        <v>28</v>
      </c>
      <c r="F6" s="16" t="s">
        <v>37</v>
      </c>
      <c r="G6" s="4" t="s">
        <v>44</v>
      </c>
      <c r="H6" s="17">
        <v>41279</v>
      </c>
    </row>
    <row r="7" spans="4:8" ht="24.75" x14ac:dyDescent="0.25">
      <c r="D7" s="4" t="s">
        <v>20</v>
      </c>
      <c r="E7" s="15" t="s">
        <v>26</v>
      </c>
      <c r="F7" s="16" t="s">
        <v>38</v>
      </c>
      <c r="G7" s="4" t="s">
        <v>44</v>
      </c>
      <c r="H7" s="17">
        <v>41280</v>
      </c>
    </row>
    <row r="8" spans="4:8" ht="24.75" x14ac:dyDescent="0.25">
      <c r="D8" s="4" t="s">
        <v>21</v>
      </c>
      <c r="E8" s="15" t="s">
        <v>27</v>
      </c>
      <c r="F8" s="16" t="s">
        <v>39</v>
      </c>
      <c r="G8" s="4" t="s">
        <v>44</v>
      </c>
      <c r="H8" s="17">
        <v>41281</v>
      </c>
    </row>
    <row r="9" spans="4:8" ht="24.75" x14ac:dyDescent="0.25">
      <c r="D9" s="4" t="s">
        <v>22</v>
      </c>
      <c r="E9" s="15" t="s">
        <v>29</v>
      </c>
      <c r="F9" s="16" t="s">
        <v>40</v>
      </c>
      <c r="G9" s="4" t="s">
        <v>44</v>
      </c>
      <c r="H9" s="17">
        <v>41282</v>
      </c>
    </row>
    <row r="10" spans="4:8" ht="24.75" x14ac:dyDescent="0.25">
      <c r="D10" s="4" t="s">
        <v>23</v>
      </c>
      <c r="E10" s="15" t="s">
        <v>30</v>
      </c>
      <c r="F10" s="16" t="s">
        <v>41</v>
      </c>
      <c r="G10" s="4" t="s">
        <v>44</v>
      </c>
      <c r="H10" s="17">
        <v>41283</v>
      </c>
    </row>
    <row r="11" spans="4:8" ht="24.75" x14ac:dyDescent="0.25">
      <c r="D11" s="4" t="s">
        <v>24</v>
      </c>
      <c r="E11" s="15" t="s">
        <v>31</v>
      </c>
      <c r="F11" s="16" t="s">
        <v>42</v>
      </c>
      <c r="G11" s="4" t="s">
        <v>44</v>
      </c>
      <c r="H11" s="17">
        <v>41284</v>
      </c>
    </row>
    <row r="12" spans="4:8" ht="24.75" x14ac:dyDescent="0.25">
      <c r="D12" s="4" t="s">
        <v>25</v>
      </c>
      <c r="E12" s="15" t="s">
        <v>32</v>
      </c>
      <c r="F12" s="16" t="s">
        <v>43</v>
      </c>
      <c r="G12" s="4" t="s">
        <v>44</v>
      </c>
      <c r="H12" s="17">
        <v>41285</v>
      </c>
    </row>
  </sheetData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5A0A4-172F-4B7C-AE2A-FA22683835BF}">
  <dimension ref="C1:K11"/>
  <sheetViews>
    <sheetView workbookViewId="0">
      <selection activeCell="F13" sqref="F13"/>
    </sheetView>
  </sheetViews>
  <sheetFormatPr defaultRowHeight="15" x14ac:dyDescent="0.25"/>
  <cols>
    <col min="1" max="2" width="9.140625" style="1"/>
    <col min="3" max="3" width="38.5703125" style="1" bestFit="1" customWidth="1"/>
    <col min="4" max="4" width="35.28515625" style="1" customWidth="1"/>
    <col min="5" max="5" width="9.140625" style="1"/>
    <col min="6" max="6" width="38.5703125" style="1" bestFit="1" customWidth="1"/>
    <col min="7" max="7" width="36.85546875" style="1" bestFit="1" customWidth="1"/>
    <col min="8" max="16384" width="9.140625" style="1"/>
  </cols>
  <sheetData>
    <row r="1" spans="3:11" ht="27.75" x14ac:dyDescent="0.25">
      <c r="C1" s="45" t="s">
        <v>52</v>
      </c>
      <c r="D1" s="45"/>
      <c r="E1" s="45"/>
      <c r="F1" s="45"/>
      <c r="G1" s="45"/>
      <c r="H1" s="21"/>
      <c r="I1" s="21"/>
      <c r="J1" s="21"/>
      <c r="K1" s="21"/>
    </row>
    <row r="2" spans="3:11" ht="27.75" x14ac:dyDescent="0.25">
      <c r="C2" s="44" t="s">
        <v>99</v>
      </c>
      <c r="D2" s="44"/>
      <c r="F2" s="44" t="s">
        <v>98</v>
      </c>
      <c r="G2" s="44"/>
    </row>
    <row r="3" spans="3:11" ht="20.25" x14ac:dyDescent="0.25">
      <c r="C3" s="19" t="s">
        <v>45</v>
      </c>
      <c r="D3" s="19" t="s">
        <v>46</v>
      </c>
      <c r="F3" s="19" t="s">
        <v>45</v>
      </c>
      <c r="G3" s="19" t="s">
        <v>46</v>
      </c>
    </row>
    <row r="4" spans="3:11" ht="20.25" x14ac:dyDescent="0.3">
      <c r="C4" s="15" t="s">
        <v>47</v>
      </c>
      <c r="D4" s="3" t="str">
        <f>LOWER(C4)</f>
        <v>computer</v>
      </c>
      <c r="F4" s="4" t="s">
        <v>92</v>
      </c>
      <c r="G4" s="3" t="str">
        <f>PROPER(F4)</f>
        <v>Computer</v>
      </c>
    </row>
    <row r="5" spans="3:11" ht="20.25" x14ac:dyDescent="0.3">
      <c r="C5" s="15" t="s">
        <v>48</v>
      </c>
      <c r="D5" s="3" t="str">
        <f t="shared" ref="D5:D11" si="0">LOWER(C5)</f>
        <v>laptop</v>
      </c>
      <c r="F5" s="4" t="s">
        <v>93</v>
      </c>
      <c r="G5" s="3" t="str">
        <f t="shared" ref="G5:G11" si="1">PROPER(F5)</f>
        <v>Laptop</v>
      </c>
    </row>
    <row r="6" spans="3:11" ht="20.25" x14ac:dyDescent="0.3">
      <c r="C6" s="15" t="s">
        <v>49</v>
      </c>
      <c r="D6" s="3" t="str">
        <f t="shared" si="0"/>
        <v>computer, fundamental</v>
      </c>
      <c r="F6" s="4" t="s">
        <v>94</v>
      </c>
      <c r="G6" s="3" t="str">
        <f t="shared" si="1"/>
        <v>Computer, Fundamental</v>
      </c>
    </row>
    <row r="7" spans="3:11" ht="20.25" x14ac:dyDescent="0.3">
      <c r="C7" s="15" t="s">
        <v>50</v>
      </c>
      <c r="D7" s="3" t="str">
        <f t="shared" si="0"/>
        <v>computer science</v>
      </c>
      <c r="F7" s="4" t="s">
        <v>50</v>
      </c>
      <c r="G7" s="3" t="str">
        <f t="shared" si="1"/>
        <v>Computer Science</v>
      </c>
    </row>
    <row r="8" spans="3:11" ht="20.25" x14ac:dyDescent="0.3">
      <c r="C8" s="15" t="s">
        <v>51</v>
      </c>
      <c r="D8" s="3" t="str">
        <f t="shared" si="0"/>
        <v>cse-1009</v>
      </c>
      <c r="F8" s="4" t="s">
        <v>51</v>
      </c>
      <c r="G8" s="3" t="str">
        <f t="shared" si="1"/>
        <v>Cse-1009</v>
      </c>
    </row>
    <row r="9" spans="3:11" ht="20.25" x14ac:dyDescent="0.3">
      <c r="C9" s="37">
        <v>500.26</v>
      </c>
      <c r="D9" s="3" t="str">
        <f t="shared" si="0"/>
        <v>500.26</v>
      </c>
      <c r="F9" s="20">
        <v>500.26</v>
      </c>
      <c r="G9" s="3" t="str">
        <f t="shared" si="1"/>
        <v>500.26</v>
      </c>
    </row>
    <row r="10" spans="3:11" ht="20.25" x14ac:dyDescent="0.3">
      <c r="C10" s="38">
        <v>45192</v>
      </c>
      <c r="D10" s="3" t="str">
        <f t="shared" si="0"/>
        <v>45192</v>
      </c>
      <c r="F10" s="35">
        <v>45192</v>
      </c>
      <c r="G10" s="3" t="str">
        <f t="shared" si="1"/>
        <v>45192</v>
      </c>
    </row>
    <row r="11" spans="3:11" ht="20.25" x14ac:dyDescent="0.3">
      <c r="C11" s="39">
        <v>7690032</v>
      </c>
      <c r="D11" s="3" t="str">
        <f t="shared" si="0"/>
        <v>7690032</v>
      </c>
      <c r="F11" s="3">
        <v>7690032</v>
      </c>
      <c r="G11" s="3" t="str">
        <f t="shared" si="1"/>
        <v>7690032</v>
      </c>
    </row>
  </sheetData>
  <mergeCells count="3">
    <mergeCell ref="C2:D2"/>
    <mergeCell ref="F2:G2"/>
    <mergeCell ref="C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985EA-2DB7-4E44-BDE6-2D0E2BC9B761}">
  <dimension ref="C2:E18"/>
  <sheetViews>
    <sheetView workbookViewId="0">
      <selection activeCell="E11" sqref="E11"/>
    </sheetView>
  </sheetViews>
  <sheetFormatPr defaultRowHeight="15" x14ac:dyDescent="0.25"/>
  <cols>
    <col min="1" max="2" width="9.140625" style="1"/>
    <col min="3" max="3" width="35" style="1" customWidth="1"/>
    <col min="4" max="4" width="41.28515625" style="1" bestFit="1" customWidth="1"/>
    <col min="5" max="5" width="21.42578125" style="1" customWidth="1"/>
    <col min="6" max="16384" width="9.140625" style="1"/>
  </cols>
  <sheetData>
    <row r="2" spans="3:5" ht="28.5" customHeight="1" x14ac:dyDescent="0.25">
      <c r="C2" s="46" t="s">
        <v>65</v>
      </c>
      <c r="D2" s="46"/>
      <c r="E2" s="46"/>
    </row>
    <row r="3" spans="3:5" ht="28.5" customHeight="1" x14ac:dyDescent="0.25">
      <c r="C3" s="47" t="s">
        <v>95</v>
      </c>
      <c r="D3" s="47"/>
      <c r="E3" s="47"/>
    </row>
    <row r="4" spans="3:5" ht="25.5" x14ac:dyDescent="0.35">
      <c r="C4" s="22" t="s">
        <v>53</v>
      </c>
      <c r="D4" s="22" t="s">
        <v>54</v>
      </c>
      <c r="E4" s="22" t="s">
        <v>46</v>
      </c>
    </row>
    <row r="5" spans="3:5" ht="23.25" x14ac:dyDescent="0.25">
      <c r="C5" s="11" t="s">
        <v>55</v>
      </c>
      <c r="D5" s="27" t="s">
        <v>59</v>
      </c>
      <c r="E5" s="10">
        <f>FIND(D5,C5)</f>
        <v>5</v>
      </c>
    </row>
    <row r="6" spans="3:5" ht="23.25" x14ac:dyDescent="0.25">
      <c r="C6" s="11" t="s">
        <v>56</v>
      </c>
      <c r="D6" s="27" t="s">
        <v>60</v>
      </c>
      <c r="E6" s="10">
        <f>FIND(D6,C6)</f>
        <v>4</v>
      </c>
    </row>
    <row r="7" spans="3:5" ht="23.25" x14ac:dyDescent="0.25">
      <c r="C7" s="11" t="s">
        <v>57</v>
      </c>
      <c r="D7" s="27">
        <v>67</v>
      </c>
      <c r="E7" s="10">
        <f>FIND(D7,C7)</f>
        <v>8</v>
      </c>
    </row>
    <row r="8" spans="3:5" ht="23.25" x14ac:dyDescent="0.25">
      <c r="C8" s="11" t="s">
        <v>96</v>
      </c>
      <c r="D8" s="23" t="s">
        <v>61</v>
      </c>
      <c r="E8" s="10">
        <f>FIND("-",C8,FIND("-",C8,FIND("-",C8)+1)+1)</f>
        <v>9</v>
      </c>
    </row>
    <row r="9" spans="3:5" ht="46.5" x14ac:dyDescent="0.25">
      <c r="C9" s="11" t="s">
        <v>113</v>
      </c>
      <c r="D9" s="24" t="s">
        <v>62</v>
      </c>
      <c r="E9" s="10" t="str">
        <f>MID(C9,FIND("(",C9)+1,FIND(")",C9)-FIND("(",C9)-1)</f>
        <v>PT</v>
      </c>
    </row>
    <row r="10" spans="3:5" ht="23.25" x14ac:dyDescent="0.25">
      <c r="C10" s="11" t="s">
        <v>58</v>
      </c>
      <c r="D10" s="25" t="s">
        <v>63</v>
      </c>
      <c r="E10" s="10" t="str">
        <f>MID(C10,1,FIND(" ",C10)-1)</f>
        <v>SAMSUNG</v>
      </c>
    </row>
    <row r="11" spans="3:5" ht="23.25" x14ac:dyDescent="0.25">
      <c r="C11" s="11" t="s">
        <v>97</v>
      </c>
      <c r="D11" s="26" t="s">
        <v>64</v>
      </c>
      <c r="E11" s="10" t="str">
        <f>RIGHT(C11,LEN(C11)-FIND(" ",C11))</f>
        <v>Petter</v>
      </c>
    </row>
    <row r="12" spans="3:5" ht="23.25" x14ac:dyDescent="0.35">
      <c r="C12" s="9"/>
      <c r="D12" s="9"/>
      <c r="E12" s="9"/>
    </row>
    <row r="13" spans="3:5" ht="23.25" x14ac:dyDescent="0.35">
      <c r="C13" s="9"/>
      <c r="D13" s="9"/>
      <c r="E13" s="9"/>
    </row>
    <row r="14" spans="3:5" ht="23.25" x14ac:dyDescent="0.35">
      <c r="C14" s="9"/>
      <c r="D14" s="9"/>
      <c r="E14" s="9"/>
    </row>
    <row r="15" spans="3:5" ht="23.25" x14ac:dyDescent="0.35">
      <c r="C15" s="9"/>
      <c r="D15" s="9"/>
      <c r="E15" s="9"/>
    </row>
    <row r="16" spans="3:5" ht="23.25" x14ac:dyDescent="0.35">
      <c r="C16" s="9"/>
      <c r="D16" s="9"/>
      <c r="E16" s="9"/>
    </row>
    <row r="17" spans="3:5" ht="23.25" x14ac:dyDescent="0.35">
      <c r="C17" s="9"/>
      <c r="D17" s="9"/>
      <c r="E17" s="9"/>
    </row>
    <row r="18" spans="3:5" ht="23.25" x14ac:dyDescent="0.35">
      <c r="C18" s="9"/>
      <c r="D18" s="9"/>
      <c r="E18" s="9"/>
    </row>
  </sheetData>
  <mergeCells count="2">
    <mergeCell ref="C2:E2"/>
    <mergeCell ref="C3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422A-649A-4721-83C0-8C8C42024505}">
  <dimension ref="C1:L17"/>
  <sheetViews>
    <sheetView tabSelected="1" topLeftCell="A3" workbookViewId="0">
      <selection activeCell="K14" sqref="K14"/>
    </sheetView>
  </sheetViews>
  <sheetFormatPr defaultRowHeight="15" x14ac:dyDescent="0.25"/>
  <cols>
    <col min="1" max="2" width="9.140625" style="1"/>
    <col min="3" max="3" width="18.7109375" style="1" customWidth="1"/>
    <col min="4" max="4" width="14.85546875" style="1" customWidth="1"/>
    <col min="5" max="5" width="15.5703125" style="1" customWidth="1"/>
    <col min="6" max="6" width="16.42578125" style="1" customWidth="1"/>
    <col min="7" max="7" width="15.5703125" style="1" customWidth="1"/>
    <col min="8" max="8" width="18.28515625" style="1" customWidth="1"/>
    <col min="9" max="10" width="9.140625" style="1"/>
    <col min="11" max="11" width="16.5703125" style="1" customWidth="1"/>
    <col min="12" max="12" width="17.140625" style="1" customWidth="1"/>
    <col min="13" max="16384" width="9.140625" style="1"/>
  </cols>
  <sheetData>
    <row r="1" spans="3:12" ht="15.75" thickBot="1" x14ac:dyDescent="0.3"/>
    <row r="2" spans="3:12" ht="26.25" thickBot="1" x14ac:dyDescent="0.3">
      <c r="D2" s="50" t="s">
        <v>91</v>
      </c>
      <c r="E2" s="51"/>
      <c r="F2" s="51"/>
      <c r="G2" s="52"/>
    </row>
    <row r="3" spans="3:12" ht="29.25" customHeight="1" x14ac:dyDescent="0.25">
      <c r="C3" s="49" t="s">
        <v>87</v>
      </c>
      <c r="D3" s="49"/>
      <c r="E3" s="49"/>
      <c r="F3" s="49"/>
      <c r="G3" s="49"/>
      <c r="H3" s="49"/>
    </row>
    <row r="4" spans="3:12" ht="23.25" customHeight="1" x14ac:dyDescent="0.25">
      <c r="C4" s="28" t="s">
        <v>66</v>
      </c>
      <c r="D4" s="29" t="s">
        <v>67</v>
      </c>
      <c r="E4" s="29" t="s">
        <v>68</v>
      </c>
      <c r="F4" s="29" t="s">
        <v>69</v>
      </c>
      <c r="G4" s="29" t="s">
        <v>70</v>
      </c>
      <c r="H4" s="30" t="s">
        <v>71</v>
      </c>
      <c r="K4" s="48" t="s">
        <v>72</v>
      </c>
      <c r="L4" s="48"/>
    </row>
    <row r="5" spans="3:12" ht="20.25" x14ac:dyDescent="0.25">
      <c r="C5" s="4" t="s">
        <v>33</v>
      </c>
      <c r="D5" s="4">
        <v>94</v>
      </c>
      <c r="E5" s="4">
        <v>59</v>
      </c>
      <c r="F5" s="4">
        <v>82</v>
      </c>
      <c r="G5" s="36">
        <f>SUM(D5:F5)*100/300</f>
        <v>78.333333333333329</v>
      </c>
      <c r="H5" s="4" t="str">
        <f>CHOOSE((G5&gt;0)+(G5&gt;=50)+(G5&gt;=60)+(G5&gt;=70)+(G5&gt;=80)+(G5&gt;=90),"F","D","C","B","A","A+")</f>
        <v>B</v>
      </c>
      <c r="K5" s="31" t="s">
        <v>73</v>
      </c>
      <c r="L5" s="31" t="s">
        <v>74</v>
      </c>
    </row>
    <row r="6" spans="3:12" ht="20.25" x14ac:dyDescent="0.25">
      <c r="C6" s="4" t="s">
        <v>26</v>
      </c>
      <c r="D6" s="4">
        <v>61</v>
      </c>
      <c r="E6" s="4">
        <v>89</v>
      </c>
      <c r="F6" s="4">
        <v>90</v>
      </c>
      <c r="G6" s="36">
        <f t="shared" ref="G6:G15" si="0">SUM(D6:F6)*100/300</f>
        <v>80</v>
      </c>
      <c r="H6" s="4" t="str">
        <f t="shared" ref="H6:H15" si="1">CHOOSE((G6&gt;0)+(G6&gt;=50)+(G6&gt;=60)+(G6&gt;=70)+(G6&gt;=80)+(G6&gt;=90),"F","D","C","B","A","A+")</f>
        <v>A</v>
      </c>
      <c r="K6" s="32" t="s">
        <v>75</v>
      </c>
      <c r="L6" s="32" t="s">
        <v>81</v>
      </c>
    </row>
    <row r="7" spans="3:12" ht="20.25" x14ac:dyDescent="0.25">
      <c r="C7" s="4" t="s">
        <v>89</v>
      </c>
      <c r="D7" s="4">
        <v>84</v>
      </c>
      <c r="E7" s="4">
        <v>74</v>
      </c>
      <c r="F7" s="4">
        <v>59</v>
      </c>
      <c r="G7" s="36">
        <f t="shared" si="0"/>
        <v>72.333333333333329</v>
      </c>
      <c r="H7" s="4" t="str">
        <f t="shared" si="1"/>
        <v>B</v>
      </c>
      <c r="K7" s="32" t="s">
        <v>76</v>
      </c>
      <c r="L7" s="32" t="s">
        <v>82</v>
      </c>
    </row>
    <row r="8" spans="3:12" ht="20.25" x14ac:dyDescent="0.25">
      <c r="C8" s="4" t="s">
        <v>90</v>
      </c>
      <c r="D8" s="4">
        <v>91</v>
      </c>
      <c r="E8" s="4">
        <v>69</v>
      </c>
      <c r="F8" s="4">
        <v>77</v>
      </c>
      <c r="G8" s="36">
        <f t="shared" si="0"/>
        <v>79</v>
      </c>
      <c r="H8" s="4" t="str">
        <f t="shared" si="1"/>
        <v>B</v>
      </c>
      <c r="K8" s="32" t="s">
        <v>77</v>
      </c>
      <c r="L8" s="32" t="s">
        <v>83</v>
      </c>
    </row>
    <row r="9" spans="3:12" ht="20.25" x14ac:dyDescent="0.25">
      <c r="C9" s="4" t="s">
        <v>26</v>
      </c>
      <c r="D9" s="4">
        <v>99</v>
      </c>
      <c r="E9" s="4">
        <v>90</v>
      </c>
      <c r="F9" s="4">
        <v>93</v>
      </c>
      <c r="G9" s="36">
        <f t="shared" si="0"/>
        <v>94</v>
      </c>
      <c r="H9" s="4" t="str">
        <f t="shared" si="1"/>
        <v>A+</v>
      </c>
      <c r="K9" s="32" t="s">
        <v>78</v>
      </c>
      <c r="L9" s="32" t="s">
        <v>84</v>
      </c>
    </row>
    <row r="10" spans="3:12" ht="20.25" x14ac:dyDescent="0.25">
      <c r="C10" s="4" t="s">
        <v>27</v>
      </c>
      <c r="D10" s="4">
        <v>90</v>
      </c>
      <c r="E10" s="4">
        <v>98</v>
      </c>
      <c r="F10" s="4">
        <v>98</v>
      </c>
      <c r="G10" s="36">
        <f t="shared" si="0"/>
        <v>95.333333333333329</v>
      </c>
      <c r="H10" s="4" t="str">
        <f t="shared" si="1"/>
        <v>A+</v>
      </c>
      <c r="K10" s="32" t="s">
        <v>79</v>
      </c>
      <c r="L10" s="32" t="s">
        <v>85</v>
      </c>
    </row>
    <row r="11" spans="3:12" ht="20.25" x14ac:dyDescent="0.25">
      <c r="C11" s="4" t="s">
        <v>29</v>
      </c>
      <c r="D11" s="4">
        <v>74</v>
      </c>
      <c r="E11" s="4">
        <v>64</v>
      </c>
      <c r="F11" s="4">
        <v>82</v>
      </c>
      <c r="G11" s="36">
        <f t="shared" si="0"/>
        <v>73.333333333333329</v>
      </c>
      <c r="H11" s="4" t="str">
        <f t="shared" si="1"/>
        <v>B</v>
      </c>
      <c r="K11" s="32" t="s">
        <v>80</v>
      </c>
      <c r="L11" s="32" t="s">
        <v>86</v>
      </c>
    </row>
    <row r="12" spans="3:12" ht="20.25" x14ac:dyDescent="0.25">
      <c r="C12" s="4" t="s">
        <v>30</v>
      </c>
      <c r="D12" s="4">
        <v>69</v>
      </c>
      <c r="E12" s="4">
        <v>97</v>
      </c>
      <c r="F12" s="4">
        <v>74</v>
      </c>
      <c r="G12" s="36">
        <f t="shared" si="0"/>
        <v>80</v>
      </c>
      <c r="H12" s="4" t="str">
        <f t="shared" si="1"/>
        <v>A</v>
      </c>
    </row>
    <row r="13" spans="3:12" ht="20.25" x14ac:dyDescent="0.25">
      <c r="C13" s="4" t="s">
        <v>31</v>
      </c>
      <c r="D13" s="4">
        <v>98</v>
      </c>
      <c r="E13" s="4">
        <v>84</v>
      </c>
      <c r="F13" s="4">
        <v>72</v>
      </c>
      <c r="G13" s="36">
        <f t="shared" si="0"/>
        <v>84.666666666666671</v>
      </c>
      <c r="H13" s="4" t="str">
        <f t="shared" si="1"/>
        <v>A</v>
      </c>
    </row>
    <row r="14" spans="3:12" ht="20.25" x14ac:dyDescent="0.25">
      <c r="C14" s="4" t="s">
        <v>32</v>
      </c>
      <c r="D14" s="4">
        <v>86</v>
      </c>
      <c r="E14" s="4">
        <v>64</v>
      </c>
      <c r="F14" s="4">
        <v>68</v>
      </c>
      <c r="G14" s="36">
        <f t="shared" si="0"/>
        <v>72.666666666666671</v>
      </c>
      <c r="H14" s="4" t="str">
        <f t="shared" si="1"/>
        <v>B</v>
      </c>
    </row>
    <row r="15" spans="3:12" ht="20.25" x14ac:dyDescent="0.25">
      <c r="C15" s="4" t="s">
        <v>88</v>
      </c>
      <c r="D15" s="4">
        <v>98</v>
      </c>
      <c r="E15" s="4">
        <v>90</v>
      </c>
      <c r="F15" s="4">
        <v>91</v>
      </c>
      <c r="G15" s="36">
        <f t="shared" si="0"/>
        <v>93</v>
      </c>
      <c r="H15" s="4" t="str">
        <f t="shared" si="1"/>
        <v>A+</v>
      </c>
    </row>
    <row r="16" spans="3:12" ht="20.25" x14ac:dyDescent="0.25">
      <c r="C16" s="18"/>
      <c r="D16" s="18"/>
      <c r="E16" s="18"/>
      <c r="F16" s="18"/>
      <c r="G16" s="18"/>
      <c r="H16" s="18"/>
    </row>
    <row r="17" spans="3:8" x14ac:dyDescent="0.25">
      <c r="C17" s="12"/>
      <c r="D17" s="12"/>
      <c r="E17" s="12"/>
      <c r="F17" s="12"/>
      <c r="G17" s="12"/>
      <c r="H17" s="12"/>
    </row>
  </sheetData>
  <mergeCells count="3">
    <mergeCell ref="K4:L4"/>
    <mergeCell ref="C3:H3"/>
    <mergeCell ref="D2:G2"/>
  </mergeCells>
  <phoneticPr fontId="1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B9AC6-D0C9-46F6-A388-4C0E93A8C76E}">
  <dimension ref="A1:I14"/>
  <sheetViews>
    <sheetView workbookViewId="0">
      <selection activeCell="I2" sqref="I2"/>
    </sheetView>
  </sheetViews>
  <sheetFormatPr defaultRowHeight="15" x14ac:dyDescent="0.25"/>
  <cols>
    <col min="6" max="6" width="18.140625" customWidth="1"/>
    <col min="9" max="9" width="27.85546875" customWidth="1"/>
  </cols>
  <sheetData>
    <row r="1" spans="1:9" x14ac:dyDescent="0.25">
      <c r="A1" t="str">
        <f>CHOOSE((G5&gt;0)+(G5&gt;=50)+(G5&gt;=60)+(G5&gt;=70)+(G5&gt;=80)+(G5&gt;=J9),"F","D","C","B","A","A+")</f>
        <v>F</v>
      </c>
    </row>
    <row r="2" spans="1:9" x14ac:dyDescent="0.25">
      <c r="F2" s="33">
        <v>5454543444456660</v>
      </c>
      <c r="I2" s="34" t="s">
        <v>100</v>
      </c>
    </row>
    <row r="3" spans="1:9" x14ac:dyDescent="0.25">
      <c r="I3" s="34"/>
    </row>
    <row r="4" spans="1:9" x14ac:dyDescent="0.25">
      <c r="I4" s="34"/>
    </row>
    <row r="5" spans="1:9" x14ac:dyDescent="0.25">
      <c r="I5" s="34"/>
    </row>
    <row r="6" spans="1:9" x14ac:dyDescent="0.25">
      <c r="I6" s="34"/>
    </row>
    <row r="7" spans="1:9" x14ac:dyDescent="0.25">
      <c r="I7" s="34"/>
    </row>
    <row r="8" spans="1:9" x14ac:dyDescent="0.25">
      <c r="I8" s="34"/>
    </row>
    <row r="9" spans="1:9" x14ac:dyDescent="0.25">
      <c r="I9" s="34"/>
    </row>
    <row r="10" spans="1:9" x14ac:dyDescent="0.25">
      <c r="I10" s="34"/>
    </row>
    <row r="11" spans="1:9" x14ac:dyDescent="0.25">
      <c r="I11" s="34"/>
    </row>
    <row r="12" spans="1:9" x14ac:dyDescent="0.25">
      <c r="I12" s="34"/>
    </row>
    <row r="13" spans="1:9" x14ac:dyDescent="0.25">
      <c r="I13" s="34"/>
    </row>
    <row r="14" spans="1:9" x14ac:dyDescent="0.25">
      <c r="I14" s="34"/>
    </row>
  </sheetData>
  <pageMargins left="0.7" right="0.7" top="0.75" bottom="0.75" header="0.3" footer="0.3"/>
  <ignoredErrors>
    <ignoredError sqref="I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Rept</vt:lpstr>
      <vt:lpstr>Address1</vt:lpstr>
      <vt:lpstr>Address2</vt:lpstr>
      <vt:lpstr>Lower&amp;Proper</vt:lpstr>
      <vt:lpstr>Text&amp;Find</vt:lpstr>
      <vt:lpstr>Choose Function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Rajeev Ranjan</dc:creator>
  <cp:lastModifiedBy>Rajeev Ranjan</cp:lastModifiedBy>
  <dcterms:created xsi:type="dcterms:W3CDTF">2024-01-11T01:01:43Z</dcterms:created>
  <dcterms:modified xsi:type="dcterms:W3CDTF">2024-01-15T15:27:52Z</dcterms:modified>
</cp:coreProperties>
</file>