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inal Videos\Excel MIS &amp; DASHBOARD\"/>
    </mc:Choice>
  </mc:AlternateContent>
  <xr:revisionPtr revIDLastSave="0" documentId="13_ncr:1_{E06BBACD-1A3A-4B02-87EC-05DCCA33FE17}" xr6:coauthVersionLast="47" xr6:coauthVersionMax="47" xr10:uidLastSave="{00000000-0000-0000-0000-000000000000}"/>
  <bookViews>
    <workbookView xWindow="-120" yWindow="-120" windowWidth="20730" windowHeight="11160" xr2:uid="{EC124FF5-6536-4897-8EEA-7193C7B481AA}"/>
  </bookViews>
  <sheets>
    <sheet name="3" sheetId="3" r:id="rId1"/>
    <sheet name="2" sheetId="2" r:id="rId2"/>
    <sheet name="1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3" l="1"/>
  <c r="G12" i="3" s="1"/>
  <c r="E11" i="3"/>
  <c r="G11" i="3" s="1"/>
  <c r="E10" i="3"/>
  <c r="G10" i="3" s="1"/>
  <c r="E9" i="3"/>
  <c r="G9" i="3" s="1"/>
  <c r="E8" i="3"/>
  <c r="G8" i="3" s="1"/>
  <c r="E7" i="3"/>
  <c r="G7" i="3" s="1"/>
  <c r="E6" i="3"/>
  <c r="G6" i="3" s="1"/>
  <c r="E5" i="3"/>
  <c r="G5" i="3" s="1"/>
  <c r="E4" i="3"/>
  <c r="G4" i="3" s="1"/>
  <c r="E3" i="3"/>
  <c r="G3" i="3" s="1"/>
  <c r="E2" i="3"/>
  <c r="G2" i="3" s="1"/>
  <c r="F12" i="2"/>
  <c r="F11" i="2"/>
  <c r="F10" i="2"/>
  <c r="F9" i="2"/>
  <c r="F8" i="2"/>
  <c r="F7" i="2"/>
  <c r="F6" i="2"/>
  <c r="F5" i="2"/>
  <c r="F4" i="2"/>
  <c r="F3" i="2"/>
  <c r="F2" i="2"/>
  <c r="N12" i="1"/>
  <c r="M12" i="1"/>
  <c r="L12" i="1"/>
  <c r="F12" i="1"/>
  <c r="N11" i="1"/>
  <c r="M11" i="1"/>
  <c r="L11" i="1"/>
  <c r="F11" i="1"/>
  <c r="N10" i="1"/>
  <c r="M10" i="1"/>
  <c r="L10" i="1"/>
  <c r="F10" i="1"/>
  <c r="N9" i="1"/>
  <c r="M9" i="1"/>
  <c r="L9" i="1"/>
  <c r="F9" i="1"/>
  <c r="N8" i="1"/>
  <c r="M8" i="1"/>
  <c r="L8" i="1"/>
  <c r="F8" i="1"/>
  <c r="N7" i="1"/>
  <c r="M7" i="1"/>
  <c r="L7" i="1"/>
  <c r="F7" i="1"/>
  <c r="N6" i="1"/>
  <c r="M6" i="1"/>
  <c r="L6" i="1"/>
  <c r="F6" i="1"/>
  <c r="N5" i="1"/>
  <c r="M5" i="1"/>
  <c r="L5" i="1"/>
  <c r="F5" i="1"/>
  <c r="N4" i="1"/>
  <c r="M4" i="1"/>
  <c r="L4" i="1"/>
  <c r="F4" i="1"/>
  <c r="N3" i="1"/>
  <c r="M3" i="1"/>
  <c r="L3" i="1"/>
  <c r="F3" i="1"/>
  <c r="N2" i="1"/>
  <c r="M2" i="1"/>
  <c r="L2" i="1"/>
  <c r="F2" i="1"/>
</calcChain>
</file>

<file path=xl/sharedStrings.xml><?xml version="1.0" encoding="utf-8"?>
<sst xmlns="http://schemas.openxmlformats.org/spreadsheetml/2006/main" count="93" uniqueCount="31">
  <si>
    <t>Date</t>
  </si>
  <si>
    <t>Sales Man</t>
  </si>
  <si>
    <t>Item</t>
  </si>
  <si>
    <t>Qty.</t>
  </si>
  <si>
    <t>Price</t>
  </si>
  <si>
    <t>Total Sales</t>
  </si>
  <si>
    <t xml:space="preserve">Qty </t>
  </si>
  <si>
    <t>Unit</t>
  </si>
  <si>
    <t>Amt</t>
  </si>
  <si>
    <t>Dis5%</t>
  </si>
  <si>
    <t xml:space="preserve">Total </t>
  </si>
  <si>
    <t>Aman</t>
  </si>
  <si>
    <t>Mouse</t>
  </si>
  <si>
    <t>Laptop</t>
  </si>
  <si>
    <t>Pcs</t>
  </si>
  <si>
    <t>EP-ROM</t>
  </si>
  <si>
    <t>Computer</t>
  </si>
  <si>
    <t>RAM</t>
  </si>
  <si>
    <t>Macbook</t>
  </si>
  <si>
    <t xml:space="preserve">Monitor </t>
  </si>
  <si>
    <t>Ipad</t>
  </si>
  <si>
    <t>Amit</t>
  </si>
  <si>
    <t>Hemant</t>
  </si>
  <si>
    <t>Keyboard</t>
  </si>
  <si>
    <t>Mobile</t>
  </si>
  <si>
    <t>Time</t>
  </si>
  <si>
    <t>Qty Sold</t>
  </si>
  <si>
    <t>Amount</t>
  </si>
  <si>
    <t>Discount 5%</t>
  </si>
  <si>
    <t>Total Amount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</si>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</sst>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₹&quot;\ #,##0.00;[Red]&quot;₹&quot;\ \-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14" fontId="2" fillId="0" borderId="1" xfId="0" applyNumberFormat="1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4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14" fontId="2" fillId="0" borderId="9" xfId="0" applyNumberFormat="1" applyFont="1" applyBorder="1"/>
    <xf numFmtId="0" fontId="2" fillId="0" borderId="10" xfId="0" applyFont="1" applyBorder="1" applyAlignment="1">
      <alignment horizontal="center"/>
    </xf>
    <xf numFmtId="14" fontId="2" fillId="0" borderId="11" xfId="0" applyNumberFormat="1" applyFont="1" applyBorder="1"/>
    <xf numFmtId="0" fontId="2" fillId="0" borderId="5" xfId="0" applyFont="1" applyBorder="1"/>
    <xf numFmtId="0" fontId="2" fillId="0" borderId="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3" fillId="3" borderId="13" xfId="0" applyFont="1" applyFill="1" applyBorder="1" applyAlignment="1">
      <alignment horizontal="left" vertical="center" indent="1"/>
    </xf>
    <xf numFmtId="0" fontId="3" fillId="3" borderId="4" xfId="0" applyFont="1" applyFill="1" applyBorder="1" applyAlignment="1">
      <alignment horizontal="left" vertical="center" indent="1"/>
    </xf>
    <xf numFmtId="0" fontId="3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8" fontId="3" fillId="0" borderId="1" xfId="0" applyNumberFormat="1" applyFont="1" applyBorder="1" applyAlignment="1">
      <alignment horizontal="center"/>
    </xf>
  </cellXfs>
  <cellStyles count="1">
    <cellStyle name="Normal" xfId="0" builtinId="0"/>
  </cellStyles>
  <dxfs count="22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border outline="0">
        <top style="thin">
          <color theme="1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9" formatCode="dd/mm/yyyy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7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CEADE0A-0D62-4749-9835-D6F2B9EDD336}" name="Sales" displayName="Sales" ref="A1:F12" totalsRowShown="0" headerRowDxfId="21" dataDxfId="19" headerRowBorderDxfId="20" tableBorderDxfId="18" totalsRowBorderDxfId="17">
  <tableColumns count="6">
    <tableColumn id="1" xr3:uid="{D227D74A-254C-42F4-9C3B-4CAA75AD6A4F}" name="Date" dataDxfId="16"/>
    <tableColumn id="2" xr3:uid="{9CCF72F2-7133-435B-A31F-7A630205FE48}" name="Sales Man" dataDxfId="15"/>
    <tableColumn id="3" xr3:uid="{0347233B-F756-49EB-A3C3-936855D15583}" name="Item" dataDxfId="14"/>
    <tableColumn id="4" xr3:uid="{02C77AFE-DC3E-483C-9C70-1DC73D3599B8}" name="Qty." dataDxfId="13"/>
    <tableColumn id="5" xr3:uid="{78DC9FE2-711D-4C61-B7D9-61E8FDC5AB55}" name="Price" dataDxfId="12"/>
    <tableColumn id="6" xr3:uid="{C45662C7-CDFE-4105-9388-D614723DDC17}" name="Total Sales" dataDxfId="11">
      <calculatedColumnFormula>D2*E2</calculatedColumnFormula>
    </tableColumn>
  </tableColumns>
  <tableStyleInfo showFirstColumn="1" showLastColumn="0" showRowStripes="0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7BC353-90B8-46BC-8522-98EDF6032606}" name="Table2" displayName="Table2" ref="H1:N12" totalsRowShown="0" headerRowDxfId="10" dataDxfId="8" headerRowBorderDxfId="9" tableBorderDxfId="7">
  <tableColumns count="7">
    <tableColumn id="1" xr3:uid="{C8AAD223-C98E-480A-A5F8-28F02321FA76}" name="Item" dataDxfId="6"/>
    <tableColumn id="2" xr3:uid="{1A8F8C18-15BD-4530-8B17-B14FF54CC51D}" name="Qty " dataDxfId="5"/>
    <tableColumn id="3" xr3:uid="{B9AB9E03-3C54-4798-B0ED-B189535CD082}" name="Price" dataDxfId="4"/>
    <tableColumn id="4" xr3:uid="{CCE3B6DB-EE64-43BF-A51E-331C71A09377}" name="Unit" dataDxfId="3"/>
    <tableColumn id="5" xr3:uid="{44C70B9B-71BA-4E76-9A95-A267FC83555D}" name="Amt" dataDxfId="2">
      <calculatedColumnFormula>I2*J2</calculatedColumnFormula>
    </tableColumn>
    <tableColumn id="6" xr3:uid="{91E1F8FD-994C-4E75-8379-740D79E452A9}" name="Dis5%" dataDxfId="1">
      <calculatedColumnFormula>L2*5%</calculatedColumnFormula>
    </tableColumn>
    <tableColumn id="7" xr3:uid="{20456D5E-5642-4091-83C4-0C47D629C990}" name="Total " dataDxfId="0">
      <calculatedColumnFormula>L2-M2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7DB29-8FD4-49E7-BBDB-78B280E4A454}">
  <dimension ref="A1:J21"/>
  <sheetViews>
    <sheetView tabSelected="1" zoomScale="115" zoomScaleNormal="115" workbookViewId="0">
      <selection activeCell="E2" sqref="E2"/>
    </sheetView>
  </sheetViews>
  <sheetFormatPr defaultRowHeight="15" x14ac:dyDescent="0.25"/>
  <cols>
    <col min="1" max="1" width="12.7109375" bestFit="1" customWidth="1"/>
    <col min="2" max="2" width="14.28515625" bestFit="1" customWidth="1"/>
    <col min="3" max="3" width="13.5703125" bestFit="1" customWidth="1"/>
    <col min="4" max="4" width="9" bestFit="1" customWidth="1"/>
    <col min="5" max="5" width="13" bestFit="1" customWidth="1"/>
    <col min="6" max="6" width="19.28515625" bestFit="1" customWidth="1"/>
    <col min="7" max="7" width="20.42578125" bestFit="1" customWidth="1"/>
    <col min="10" max="10" width="2" bestFit="1" customWidth="1"/>
  </cols>
  <sheetData>
    <row r="1" spans="1:7" ht="21" customHeight="1" x14ac:dyDescent="0.25">
      <c r="A1" s="23" t="s">
        <v>0</v>
      </c>
      <c r="B1" s="24" t="s">
        <v>25</v>
      </c>
      <c r="C1" s="24" t="s">
        <v>26</v>
      </c>
      <c r="D1" s="24" t="s">
        <v>4</v>
      </c>
      <c r="E1" s="24" t="s">
        <v>27</v>
      </c>
      <c r="F1" s="24" t="s">
        <v>28</v>
      </c>
      <c r="G1" s="24" t="s">
        <v>29</v>
      </c>
    </row>
    <row r="2" spans="1:7" ht="21" x14ac:dyDescent="0.35">
      <c r="A2" s="25">
        <v>1830099</v>
      </c>
      <c r="B2" s="25">
        <v>23.123000000000001</v>
      </c>
      <c r="C2" s="25">
        <v>127</v>
      </c>
      <c r="D2" s="25">
        <v>32</v>
      </c>
      <c r="E2" s="25">
        <f t="shared" ref="E2:E12" si="0">C2*D2</f>
        <v>4064</v>
      </c>
      <c r="F2" s="25">
        <v>0.67443647144759566</v>
      </c>
      <c r="G2" s="25">
        <f>E2-250</f>
        <v>3814</v>
      </c>
    </row>
    <row r="3" spans="1:7" ht="21" x14ac:dyDescent="0.35">
      <c r="A3" s="25">
        <v>1811409</v>
      </c>
      <c r="B3" s="25">
        <v>12.2333</v>
      </c>
      <c r="C3" s="25">
        <v>123</v>
      </c>
      <c r="D3" s="25">
        <v>43</v>
      </c>
      <c r="E3" s="25">
        <f t="shared" si="0"/>
        <v>5289</v>
      </c>
      <c r="F3" s="25">
        <v>0.82547890501446264</v>
      </c>
      <c r="G3" s="25">
        <f t="shared" ref="G3:G12" si="1">E3-250</f>
        <v>5039</v>
      </c>
    </row>
    <row r="4" spans="1:7" ht="21" x14ac:dyDescent="0.35">
      <c r="A4" s="25">
        <v>1842860</v>
      </c>
      <c r="B4" s="25">
        <v>65.123000000000005</v>
      </c>
      <c r="C4" s="25">
        <v>151</v>
      </c>
      <c r="D4" s="25">
        <v>51</v>
      </c>
      <c r="E4" s="25">
        <f t="shared" si="0"/>
        <v>7701</v>
      </c>
      <c r="F4" s="25">
        <v>0.43584179961262082</v>
      </c>
      <c r="G4" s="25">
        <f t="shared" si="1"/>
        <v>7451</v>
      </c>
    </row>
    <row r="5" spans="1:7" ht="21" x14ac:dyDescent="0.35">
      <c r="A5" s="25">
        <v>2046971</v>
      </c>
      <c r="B5" s="25">
        <v>234.13310000000001</v>
      </c>
      <c r="C5" s="25">
        <v>137</v>
      </c>
      <c r="D5" s="25">
        <v>54</v>
      </c>
      <c r="E5" s="25">
        <f t="shared" si="0"/>
        <v>7398</v>
      </c>
      <c r="F5" s="25">
        <v>0.18441970362220572</v>
      </c>
      <c r="G5" s="25">
        <f t="shared" si="1"/>
        <v>7148</v>
      </c>
    </row>
    <row r="6" spans="1:7" ht="21" x14ac:dyDescent="0.35">
      <c r="A6" s="25">
        <v>2010790</v>
      </c>
      <c r="B6" s="25">
        <v>23.123000000000001</v>
      </c>
      <c r="C6" s="25">
        <v>131</v>
      </c>
      <c r="D6" s="25">
        <v>37</v>
      </c>
      <c r="E6" s="25">
        <f t="shared" si="0"/>
        <v>4847</v>
      </c>
      <c r="F6" s="25">
        <v>0.42605016519613903</v>
      </c>
      <c r="G6" s="25">
        <f t="shared" si="1"/>
        <v>4597</v>
      </c>
    </row>
    <row r="7" spans="1:7" ht="21" x14ac:dyDescent="0.35">
      <c r="A7" s="25">
        <v>1098213</v>
      </c>
      <c r="B7" s="25">
        <v>12.2333</v>
      </c>
      <c r="C7" s="25">
        <v>143</v>
      </c>
      <c r="D7" s="25">
        <v>35</v>
      </c>
      <c r="E7" s="25">
        <f t="shared" si="0"/>
        <v>5005</v>
      </c>
      <c r="F7" s="25">
        <v>0.33346610000690913</v>
      </c>
      <c r="G7" s="25">
        <f t="shared" si="1"/>
        <v>4755</v>
      </c>
    </row>
    <row r="8" spans="1:7" ht="21" x14ac:dyDescent="0.35">
      <c r="A8" s="25">
        <v>2708087</v>
      </c>
      <c r="B8" s="25">
        <v>65.123000000000005</v>
      </c>
      <c r="C8" s="25">
        <v>145</v>
      </c>
      <c r="D8" s="25">
        <v>46</v>
      </c>
      <c r="E8" s="25">
        <f t="shared" si="0"/>
        <v>6670</v>
      </c>
      <c r="F8" s="25">
        <v>0.30242647150121782</v>
      </c>
      <c r="G8" s="25">
        <f t="shared" si="1"/>
        <v>6420</v>
      </c>
    </row>
    <row r="9" spans="1:7" ht="21" x14ac:dyDescent="0.35">
      <c r="A9" s="25">
        <v>2206129</v>
      </c>
      <c r="B9" s="25">
        <v>234.13310000000001</v>
      </c>
      <c r="C9" s="25">
        <v>140</v>
      </c>
      <c r="D9" s="25">
        <v>51</v>
      </c>
      <c r="E9" s="25">
        <f t="shared" si="0"/>
        <v>7140</v>
      </c>
      <c r="F9" s="25">
        <v>0.10638361703623989</v>
      </c>
      <c r="G9" s="25">
        <f t="shared" si="1"/>
        <v>6890</v>
      </c>
    </row>
    <row r="10" spans="1:7" ht="21" x14ac:dyDescent="0.35">
      <c r="A10" s="25">
        <v>2516063</v>
      </c>
      <c r="B10" s="25">
        <v>23.123000000000001</v>
      </c>
      <c r="C10" s="25">
        <v>140</v>
      </c>
      <c r="D10" s="25">
        <v>32</v>
      </c>
      <c r="E10" s="25">
        <f t="shared" si="0"/>
        <v>4480</v>
      </c>
      <c r="F10" s="25">
        <v>0.49144937032788749</v>
      </c>
      <c r="G10" s="25">
        <f t="shared" si="1"/>
        <v>4230</v>
      </c>
    </row>
    <row r="11" spans="1:7" ht="21" x14ac:dyDescent="0.35">
      <c r="A11" s="25">
        <v>2101122</v>
      </c>
      <c r="B11" s="25">
        <v>12.2333</v>
      </c>
      <c r="C11" s="25">
        <v>128</v>
      </c>
      <c r="D11" s="25">
        <v>38</v>
      </c>
      <c r="E11" s="25">
        <f t="shared" si="0"/>
        <v>4864</v>
      </c>
      <c r="F11" s="25">
        <v>0.63210270495352683</v>
      </c>
      <c r="G11" s="25">
        <f t="shared" si="1"/>
        <v>4614</v>
      </c>
    </row>
    <row r="12" spans="1:7" ht="21" x14ac:dyDescent="0.35">
      <c r="A12" s="25">
        <v>1432012</v>
      </c>
      <c r="B12" s="25">
        <v>65.123000000000005</v>
      </c>
      <c r="C12" s="25">
        <v>129</v>
      </c>
      <c r="D12" s="25">
        <v>41</v>
      </c>
      <c r="E12" s="25">
        <f t="shared" si="0"/>
        <v>5289</v>
      </c>
      <c r="F12" s="25">
        <v>0.89277992229986258</v>
      </c>
      <c r="G12" s="25">
        <f t="shared" si="1"/>
        <v>5039</v>
      </c>
    </row>
    <row r="13" spans="1:7" ht="21" x14ac:dyDescent="0.35">
      <c r="A13" s="26"/>
      <c r="B13" s="25"/>
      <c r="C13" s="27"/>
      <c r="D13" s="25"/>
      <c r="E13" s="25"/>
      <c r="F13" s="25"/>
      <c r="G13" s="25"/>
    </row>
    <row r="14" spans="1:7" ht="21" x14ac:dyDescent="0.35">
      <c r="A14" s="26"/>
      <c r="B14" s="25"/>
      <c r="C14" s="27"/>
      <c r="D14" s="25"/>
      <c r="E14" s="25"/>
      <c r="F14" s="25"/>
      <c r="G14" s="25"/>
    </row>
    <row r="15" spans="1:7" ht="21" x14ac:dyDescent="0.35">
      <c r="A15" s="26"/>
      <c r="B15" s="25"/>
      <c r="C15" s="27"/>
      <c r="D15" s="25"/>
      <c r="E15" s="25"/>
      <c r="F15" s="25"/>
      <c r="G15" s="25"/>
    </row>
    <row r="16" spans="1:7" ht="21" x14ac:dyDescent="0.35">
      <c r="A16" s="26"/>
      <c r="B16" s="25"/>
      <c r="C16" s="27"/>
      <c r="D16" s="25"/>
      <c r="E16" s="25"/>
      <c r="F16" s="25"/>
      <c r="G16" s="25"/>
    </row>
    <row r="17" spans="1:10" ht="21" x14ac:dyDescent="0.35">
      <c r="A17" s="26"/>
      <c r="B17" s="25"/>
      <c r="C17" s="27"/>
      <c r="D17" s="25"/>
      <c r="E17" s="25"/>
      <c r="F17" s="25"/>
      <c r="G17" s="25"/>
    </row>
    <row r="18" spans="1:10" ht="21" x14ac:dyDescent="0.35">
      <c r="A18" s="26"/>
      <c r="B18" s="25"/>
      <c r="C18" s="27"/>
      <c r="D18" s="25"/>
      <c r="E18" s="25"/>
      <c r="F18" s="25"/>
      <c r="G18" s="25"/>
    </row>
    <row r="19" spans="1:10" ht="21" x14ac:dyDescent="0.35">
      <c r="A19" s="26"/>
      <c r="B19" s="25"/>
      <c r="C19" s="27"/>
      <c r="D19" s="25"/>
      <c r="E19" s="25"/>
      <c r="F19" s="25"/>
      <c r="G19" s="25"/>
      <c r="J19" t="s">
        <v>30</v>
      </c>
    </row>
    <row r="20" spans="1:10" ht="21" x14ac:dyDescent="0.35">
      <c r="A20" s="26"/>
      <c r="B20" s="25"/>
      <c r="C20" s="27"/>
      <c r="D20" s="25"/>
      <c r="E20" s="25"/>
      <c r="F20" s="25"/>
      <c r="G20" s="25"/>
    </row>
    <row r="21" spans="1:10" ht="21" x14ac:dyDescent="0.35">
      <c r="A21" s="26"/>
      <c r="B21" s="25"/>
      <c r="C21" s="27"/>
      <c r="D21" s="25"/>
      <c r="E21" s="25"/>
      <c r="F21" s="25"/>
      <c r="G21" s="2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AE001-8073-423B-AB22-364BFDE71F23}">
  <dimension ref="A1:N20"/>
  <sheetViews>
    <sheetView zoomScale="130" zoomScaleNormal="130" workbookViewId="0">
      <selection activeCell="B8" sqref="B8"/>
    </sheetView>
  </sheetViews>
  <sheetFormatPr defaultRowHeight="15" x14ac:dyDescent="0.25"/>
  <cols>
    <col min="1" max="1" width="15.42578125" customWidth="1"/>
    <col min="2" max="2" width="13.5703125" customWidth="1"/>
    <col min="3" max="3" width="11.7109375" customWidth="1"/>
    <col min="4" max="4" width="9.140625" bestFit="1" customWidth="1"/>
    <col min="5" max="5" width="10.140625" bestFit="1" customWidth="1"/>
    <col min="6" max="6" width="15.7109375" customWidth="1"/>
    <col min="8" max="8" width="20.42578125" bestFit="1" customWidth="1"/>
    <col min="9" max="10" width="10.5703125" customWidth="1"/>
    <col min="11" max="11" width="0" hidden="1" customWidth="1"/>
    <col min="12" max="13" width="10.5703125" customWidth="1"/>
    <col min="14" max="14" width="10" customWidth="1"/>
  </cols>
  <sheetData>
    <row r="1" spans="1:14" ht="26.25" customHeight="1" x14ac:dyDescent="0.25">
      <c r="A1" s="13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5" t="s">
        <v>5</v>
      </c>
      <c r="H1" s="16"/>
      <c r="I1" s="16"/>
      <c r="J1" s="16"/>
      <c r="K1" s="16"/>
      <c r="L1" s="16"/>
      <c r="M1" s="16"/>
      <c r="N1" s="16"/>
    </row>
    <row r="2" spans="1:14" ht="18.75" x14ac:dyDescent="0.3">
      <c r="A2" s="17">
        <v>44471</v>
      </c>
      <c r="B2" s="4" t="s">
        <v>11</v>
      </c>
      <c r="C2" s="5" t="s">
        <v>12</v>
      </c>
      <c r="D2" s="5">
        <v>8</v>
      </c>
      <c r="E2" s="5">
        <v>436</v>
      </c>
      <c r="F2" s="18">
        <f t="shared" ref="F2:F12" si="0">D2*E2</f>
        <v>3488</v>
      </c>
      <c r="H2" s="12"/>
      <c r="I2" s="12"/>
      <c r="J2" s="12"/>
      <c r="K2" s="12"/>
      <c r="L2" s="12"/>
      <c r="M2" s="12"/>
      <c r="N2" s="12"/>
    </row>
    <row r="3" spans="1:14" ht="18.75" x14ac:dyDescent="0.3">
      <c r="A3" s="17">
        <v>44472</v>
      </c>
      <c r="B3" s="4" t="s">
        <v>11</v>
      </c>
      <c r="C3" s="5" t="s">
        <v>15</v>
      </c>
      <c r="D3" s="5">
        <v>10</v>
      </c>
      <c r="E3" s="5">
        <v>252</v>
      </c>
      <c r="F3" s="18">
        <f t="shared" si="0"/>
        <v>2520</v>
      </c>
      <c r="H3" s="12"/>
      <c r="I3" s="12"/>
      <c r="J3" s="12"/>
      <c r="K3" s="12"/>
      <c r="L3" s="12"/>
      <c r="M3" s="12"/>
      <c r="N3" s="12"/>
    </row>
    <row r="4" spans="1:14" ht="18.75" x14ac:dyDescent="0.3">
      <c r="A4" s="17">
        <v>44473</v>
      </c>
      <c r="B4" s="4" t="s">
        <v>11</v>
      </c>
      <c r="C4" s="5" t="s">
        <v>17</v>
      </c>
      <c r="D4" s="5">
        <v>5</v>
      </c>
      <c r="E4" s="5">
        <v>459</v>
      </c>
      <c r="F4" s="18">
        <f t="shared" si="0"/>
        <v>2295</v>
      </c>
      <c r="H4" s="12"/>
      <c r="I4" s="12"/>
      <c r="J4" s="12"/>
      <c r="K4" s="12"/>
      <c r="L4" s="12"/>
      <c r="M4" s="12"/>
      <c r="N4" s="12"/>
    </row>
    <row r="5" spans="1:14" ht="18.75" x14ac:dyDescent="0.3">
      <c r="A5" s="17">
        <v>44474</v>
      </c>
      <c r="B5" s="4" t="s">
        <v>11</v>
      </c>
      <c r="C5" s="5" t="s">
        <v>19</v>
      </c>
      <c r="D5" s="5">
        <v>3</v>
      </c>
      <c r="E5" s="5">
        <v>421</v>
      </c>
      <c r="F5" s="18">
        <f t="shared" si="0"/>
        <v>1263</v>
      </c>
      <c r="H5" s="12"/>
      <c r="I5" s="12"/>
      <c r="J5" s="12"/>
      <c r="K5" s="12"/>
      <c r="L5" s="12"/>
      <c r="M5" s="12"/>
      <c r="N5" s="12"/>
    </row>
    <row r="6" spans="1:14" ht="18.75" x14ac:dyDescent="0.3">
      <c r="A6" s="17">
        <v>44475</v>
      </c>
      <c r="B6" s="4" t="s">
        <v>21</v>
      </c>
      <c r="C6" s="5" t="s">
        <v>12</v>
      </c>
      <c r="D6" s="5">
        <v>7</v>
      </c>
      <c r="E6" s="5">
        <v>442</v>
      </c>
      <c r="F6" s="18">
        <f t="shared" si="0"/>
        <v>3094</v>
      </c>
      <c r="H6" s="12"/>
      <c r="I6" s="12"/>
      <c r="J6" s="12"/>
      <c r="K6" s="12"/>
      <c r="L6" s="12"/>
      <c r="M6" s="12"/>
      <c r="N6" s="12"/>
    </row>
    <row r="7" spans="1:14" ht="18.75" x14ac:dyDescent="0.3">
      <c r="A7" s="17">
        <v>44476</v>
      </c>
      <c r="B7" s="4" t="s">
        <v>22</v>
      </c>
      <c r="C7" s="5" t="s">
        <v>23</v>
      </c>
      <c r="D7" s="5">
        <v>10</v>
      </c>
      <c r="E7" s="5">
        <v>221</v>
      </c>
      <c r="F7" s="18">
        <f t="shared" si="0"/>
        <v>2210</v>
      </c>
      <c r="H7" s="12"/>
      <c r="I7" s="12"/>
      <c r="J7" s="12"/>
      <c r="K7" s="12"/>
      <c r="L7" s="12"/>
      <c r="M7" s="12"/>
      <c r="N7" s="12"/>
    </row>
    <row r="8" spans="1:14" ht="18.75" x14ac:dyDescent="0.3">
      <c r="A8" s="17">
        <v>44477</v>
      </c>
      <c r="B8" s="4" t="s">
        <v>22</v>
      </c>
      <c r="C8" s="5" t="s">
        <v>24</v>
      </c>
      <c r="D8" s="5">
        <v>4</v>
      </c>
      <c r="E8" s="5">
        <v>392</v>
      </c>
      <c r="F8" s="18">
        <f t="shared" si="0"/>
        <v>1568</v>
      </c>
      <c r="H8" s="12"/>
      <c r="I8" s="12"/>
      <c r="J8" s="12"/>
      <c r="K8" s="12"/>
      <c r="L8" s="12"/>
      <c r="M8" s="12"/>
      <c r="N8" s="12"/>
    </row>
    <row r="9" spans="1:14" ht="18.75" x14ac:dyDescent="0.3">
      <c r="A9" s="17">
        <v>44478</v>
      </c>
      <c r="B9" s="4" t="s">
        <v>22</v>
      </c>
      <c r="C9" s="5" t="s">
        <v>19</v>
      </c>
      <c r="D9" s="5">
        <v>4</v>
      </c>
      <c r="E9" s="5">
        <v>473</v>
      </c>
      <c r="F9" s="18">
        <f t="shared" si="0"/>
        <v>1892</v>
      </c>
      <c r="H9" s="12"/>
      <c r="I9" s="12"/>
      <c r="J9" s="12"/>
      <c r="K9" s="12"/>
      <c r="L9" s="12"/>
      <c r="M9" s="12"/>
      <c r="N9" s="12"/>
    </row>
    <row r="10" spans="1:14" ht="18.75" x14ac:dyDescent="0.3">
      <c r="A10" s="17">
        <v>44476</v>
      </c>
      <c r="B10" s="4" t="s">
        <v>22</v>
      </c>
      <c r="C10" s="5" t="s">
        <v>23</v>
      </c>
      <c r="D10" s="5">
        <v>10</v>
      </c>
      <c r="E10" s="5">
        <v>221</v>
      </c>
      <c r="F10" s="18">
        <f t="shared" si="0"/>
        <v>2210</v>
      </c>
      <c r="H10" s="12"/>
      <c r="I10" s="12"/>
      <c r="J10" s="12"/>
      <c r="K10" s="12"/>
      <c r="L10" s="12"/>
      <c r="M10" s="12"/>
      <c r="N10" s="12"/>
    </row>
    <row r="11" spans="1:14" ht="18.75" x14ac:dyDescent="0.3">
      <c r="A11" s="17">
        <v>44477</v>
      </c>
      <c r="B11" s="4" t="s">
        <v>22</v>
      </c>
      <c r="C11" s="5" t="s">
        <v>24</v>
      </c>
      <c r="D11" s="5">
        <v>4</v>
      </c>
      <c r="E11" s="5">
        <v>392</v>
      </c>
      <c r="F11" s="18">
        <f t="shared" si="0"/>
        <v>1568</v>
      </c>
      <c r="H11" s="12"/>
      <c r="I11" s="12"/>
      <c r="J11" s="12"/>
      <c r="K11" s="12"/>
      <c r="L11" s="12"/>
      <c r="M11" s="12"/>
      <c r="N11" s="12"/>
    </row>
    <row r="12" spans="1:14" ht="18.75" x14ac:dyDescent="0.3">
      <c r="A12" s="19">
        <v>44478</v>
      </c>
      <c r="B12" s="20" t="s">
        <v>22</v>
      </c>
      <c r="C12" s="21" t="s">
        <v>19</v>
      </c>
      <c r="D12" s="21">
        <v>4</v>
      </c>
      <c r="E12" s="21">
        <v>473</v>
      </c>
      <c r="F12" s="22">
        <f t="shared" si="0"/>
        <v>1892</v>
      </c>
      <c r="H12" s="12"/>
      <c r="I12" s="12"/>
      <c r="J12" s="12"/>
      <c r="K12" s="12"/>
      <c r="L12" s="12"/>
      <c r="M12" s="12"/>
      <c r="N12" s="12"/>
    </row>
    <row r="13" spans="1:14" ht="18.75" x14ac:dyDescent="0.3">
      <c r="A13" s="9"/>
      <c r="B13" s="10"/>
      <c r="C13" s="11"/>
      <c r="D13" s="11"/>
      <c r="E13" s="11"/>
      <c r="F13" s="11"/>
      <c r="H13" s="12"/>
      <c r="I13" s="12"/>
      <c r="J13" s="12"/>
      <c r="K13" s="12"/>
      <c r="L13" s="12"/>
      <c r="M13" s="12"/>
      <c r="N13" s="12"/>
    </row>
    <row r="14" spans="1:14" ht="18.75" x14ac:dyDescent="0.3">
      <c r="A14" s="9"/>
      <c r="B14" s="10"/>
      <c r="C14" s="11"/>
      <c r="D14" s="11"/>
      <c r="E14" s="11"/>
      <c r="F14" s="11"/>
      <c r="H14" s="12"/>
      <c r="I14" s="12"/>
      <c r="J14" s="12"/>
      <c r="K14" s="12"/>
      <c r="L14" s="12"/>
      <c r="M14" s="12"/>
      <c r="N14" s="12"/>
    </row>
    <row r="15" spans="1:14" ht="18.75" x14ac:dyDescent="0.3">
      <c r="A15" s="9"/>
      <c r="B15" s="10"/>
      <c r="C15" s="11"/>
      <c r="D15" s="11"/>
      <c r="E15" s="11"/>
      <c r="F15" s="11"/>
      <c r="H15" s="12"/>
      <c r="I15" s="12"/>
      <c r="J15" s="12"/>
      <c r="K15" s="12"/>
      <c r="L15" s="12"/>
      <c r="M15" s="12"/>
      <c r="N15" s="12"/>
    </row>
    <row r="16" spans="1:14" ht="18.75" x14ac:dyDescent="0.3">
      <c r="A16" s="9"/>
      <c r="B16" s="10"/>
      <c r="C16" s="11"/>
      <c r="D16" s="11"/>
      <c r="E16" s="11"/>
      <c r="F16" s="11"/>
      <c r="H16" s="12"/>
      <c r="I16" s="12"/>
      <c r="J16" s="12"/>
      <c r="K16" s="12"/>
      <c r="L16" s="12"/>
      <c r="M16" s="12"/>
      <c r="N16" s="12"/>
    </row>
    <row r="17" spans="1:14" ht="18.75" x14ac:dyDescent="0.3">
      <c r="A17" s="9"/>
      <c r="B17" s="10"/>
      <c r="C17" s="11"/>
      <c r="D17" s="11"/>
      <c r="E17" s="11"/>
      <c r="F17" s="11"/>
      <c r="H17" s="12"/>
      <c r="I17" s="12"/>
      <c r="J17" s="12"/>
      <c r="K17" s="12"/>
      <c r="L17" s="12"/>
      <c r="M17" s="12"/>
      <c r="N17" s="12"/>
    </row>
    <row r="18" spans="1:14" ht="18.75" x14ac:dyDescent="0.3">
      <c r="B18" s="10"/>
      <c r="H18" s="12"/>
      <c r="I18" s="12"/>
      <c r="J18" s="12"/>
      <c r="K18" s="12"/>
      <c r="L18" s="12"/>
      <c r="M18" s="12"/>
      <c r="N18" s="12"/>
    </row>
    <row r="19" spans="1:14" ht="18.75" x14ac:dyDescent="0.3">
      <c r="B19" s="10"/>
      <c r="H19" s="12"/>
      <c r="I19" s="12"/>
      <c r="J19" s="12"/>
      <c r="K19" s="12"/>
      <c r="L19" s="12"/>
      <c r="M19" s="12"/>
      <c r="N19" s="12"/>
    </row>
    <row r="20" spans="1:14" ht="18.75" x14ac:dyDescent="0.3">
      <c r="B20" s="10"/>
      <c r="H20" s="12"/>
      <c r="I20" s="12"/>
      <c r="J20" s="12"/>
      <c r="K20" s="12"/>
      <c r="L20" s="12"/>
      <c r="M20" s="12"/>
      <c r="N20" s="12"/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B7DC2-9C00-499C-A735-F300316CF294}">
  <dimension ref="A1:N20"/>
  <sheetViews>
    <sheetView zoomScale="115" zoomScaleNormal="115" workbookViewId="0">
      <selection activeCell="C4" sqref="C4"/>
    </sheetView>
  </sheetViews>
  <sheetFormatPr defaultRowHeight="15" x14ac:dyDescent="0.25"/>
  <cols>
    <col min="1" max="1" width="15.42578125" customWidth="1"/>
    <col min="2" max="2" width="11.85546875" customWidth="1"/>
    <col min="3" max="3" width="11.7109375" customWidth="1"/>
    <col min="4" max="4" width="9.140625" bestFit="1" customWidth="1"/>
    <col min="5" max="5" width="10.140625" bestFit="1" customWidth="1"/>
    <col min="6" max="6" width="15.7109375" customWidth="1"/>
    <col min="8" max="8" width="20.42578125" bestFit="1" customWidth="1"/>
    <col min="11" max="11" width="0" hidden="1" customWidth="1"/>
    <col min="13" max="13" width="10.5703125" customWidth="1"/>
    <col min="14" max="14" width="10" customWidth="1"/>
  </cols>
  <sheetData>
    <row r="1" spans="1:14" ht="26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2" t="s">
        <v>2</v>
      </c>
      <c r="I1" s="2" t="s">
        <v>6</v>
      </c>
      <c r="J1" s="2" t="s">
        <v>4</v>
      </c>
      <c r="K1" s="2" t="s">
        <v>7</v>
      </c>
      <c r="L1" s="2" t="s">
        <v>8</v>
      </c>
      <c r="M1" s="2" t="s">
        <v>9</v>
      </c>
      <c r="N1" s="2" t="s">
        <v>10</v>
      </c>
    </row>
    <row r="2" spans="1:14" ht="18.75" x14ac:dyDescent="0.3">
      <c r="A2" s="3">
        <v>44471</v>
      </c>
      <c r="B2" s="4" t="s">
        <v>11</v>
      </c>
      <c r="C2" s="5" t="s">
        <v>12</v>
      </c>
      <c r="D2" s="5">
        <v>8</v>
      </c>
      <c r="E2" s="5">
        <v>436</v>
      </c>
      <c r="F2" s="5">
        <f t="shared" ref="F2:F12" si="0">D2*E2</f>
        <v>3488</v>
      </c>
      <c r="H2" s="6" t="s">
        <v>13</v>
      </c>
      <c r="I2" s="6">
        <v>135</v>
      </c>
      <c r="J2" s="6">
        <v>100</v>
      </c>
      <c r="K2" s="6" t="s">
        <v>14</v>
      </c>
      <c r="L2" s="6">
        <f>I2*J2</f>
        <v>13500</v>
      </c>
      <c r="M2" s="6">
        <f>L2*5%</f>
        <v>675</v>
      </c>
      <c r="N2" s="6">
        <f>L2-M2</f>
        <v>12825</v>
      </c>
    </row>
    <row r="3" spans="1:14" ht="18.75" x14ac:dyDescent="0.3">
      <c r="A3" s="3">
        <v>44472</v>
      </c>
      <c r="B3" s="4" t="s">
        <v>11</v>
      </c>
      <c r="C3" s="5" t="s">
        <v>15</v>
      </c>
      <c r="D3" s="5">
        <v>10</v>
      </c>
      <c r="E3" s="5">
        <v>252</v>
      </c>
      <c r="F3" s="5">
        <f t="shared" si="0"/>
        <v>2520</v>
      </c>
      <c r="H3" s="6" t="s">
        <v>16</v>
      </c>
      <c r="I3" s="6">
        <v>71</v>
      </c>
      <c r="J3" s="6">
        <v>110</v>
      </c>
      <c r="K3" s="6" t="s">
        <v>14</v>
      </c>
      <c r="L3" s="6">
        <f t="shared" ref="L3:L12" si="1">I3*J3</f>
        <v>7810</v>
      </c>
      <c r="M3" s="6">
        <f t="shared" ref="M3:M12" si="2">L3*5%</f>
        <v>390.5</v>
      </c>
      <c r="N3" s="6">
        <f t="shared" ref="N3:N12" si="3">L3-M3</f>
        <v>7419.5</v>
      </c>
    </row>
    <row r="4" spans="1:14" ht="18.75" x14ac:dyDescent="0.3">
      <c r="A4" s="3">
        <v>44473</v>
      </c>
      <c r="B4" s="4" t="s">
        <v>11</v>
      </c>
      <c r="C4" s="5" t="s">
        <v>17</v>
      </c>
      <c r="D4" s="5">
        <v>5</v>
      </c>
      <c r="E4" s="5">
        <v>459</v>
      </c>
      <c r="F4" s="5">
        <f t="shared" si="0"/>
        <v>2295</v>
      </c>
      <c r="H4" s="6" t="s">
        <v>18</v>
      </c>
      <c r="I4" s="6">
        <v>89</v>
      </c>
      <c r="J4" s="6">
        <v>120</v>
      </c>
      <c r="K4" s="6" t="s">
        <v>14</v>
      </c>
      <c r="L4" s="6">
        <f t="shared" si="1"/>
        <v>10680</v>
      </c>
      <c r="M4" s="6">
        <f t="shared" si="2"/>
        <v>534</v>
      </c>
      <c r="N4" s="6">
        <f t="shared" si="3"/>
        <v>10146</v>
      </c>
    </row>
    <row r="5" spans="1:14" ht="18.75" x14ac:dyDescent="0.3">
      <c r="A5" s="3">
        <v>44474</v>
      </c>
      <c r="B5" s="4" t="s">
        <v>11</v>
      </c>
      <c r="C5" s="5" t="s">
        <v>19</v>
      </c>
      <c r="D5" s="5">
        <v>3</v>
      </c>
      <c r="E5" s="5">
        <v>421</v>
      </c>
      <c r="F5" s="5">
        <f t="shared" si="0"/>
        <v>1263</v>
      </c>
      <c r="H5" s="6" t="s">
        <v>20</v>
      </c>
      <c r="I5" s="6">
        <v>50</v>
      </c>
      <c r="J5" s="6">
        <v>130</v>
      </c>
      <c r="K5" s="6" t="s">
        <v>14</v>
      </c>
      <c r="L5" s="6">
        <f t="shared" si="1"/>
        <v>6500</v>
      </c>
      <c r="M5" s="6">
        <f t="shared" si="2"/>
        <v>325</v>
      </c>
      <c r="N5" s="6">
        <f t="shared" si="3"/>
        <v>6175</v>
      </c>
    </row>
    <row r="6" spans="1:14" ht="18.75" x14ac:dyDescent="0.3">
      <c r="A6" s="3">
        <v>44475</v>
      </c>
      <c r="B6" s="4" t="s">
        <v>21</v>
      </c>
      <c r="C6" s="5" t="s">
        <v>12</v>
      </c>
      <c r="D6" s="5">
        <v>7</v>
      </c>
      <c r="E6" s="5">
        <v>442</v>
      </c>
      <c r="F6" s="5">
        <f t="shared" si="0"/>
        <v>3094</v>
      </c>
      <c r="H6" s="6" t="s">
        <v>13</v>
      </c>
      <c r="I6" s="6">
        <v>124</v>
      </c>
      <c r="J6" s="6">
        <v>140</v>
      </c>
      <c r="K6" s="6" t="s">
        <v>14</v>
      </c>
      <c r="L6" s="6">
        <f t="shared" si="1"/>
        <v>17360</v>
      </c>
      <c r="M6" s="6">
        <f t="shared" si="2"/>
        <v>868</v>
      </c>
      <c r="N6" s="6">
        <f t="shared" si="3"/>
        <v>16492</v>
      </c>
    </row>
    <row r="7" spans="1:14" ht="18.75" x14ac:dyDescent="0.3">
      <c r="A7" s="3">
        <v>44476</v>
      </c>
      <c r="B7" s="4" t="s">
        <v>22</v>
      </c>
      <c r="C7" s="5" t="s">
        <v>23</v>
      </c>
      <c r="D7" s="5">
        <v>10</v>
      </c>
      <c r="E7" s="5">
        <v>221</v>
      </c>
      <c r="F7" s="5">
        <f t="shared" si="0"/>
        <v>2210</v>
      </c>
      <c r="H7" s="6" t="s">
        <v>16</v>
      </c>
      <c r="I7" s="6">
        <v>129</v>
      </c>
      <c r="J7" s="6">
        <v>150</v>
      </c>
      <c r="K7" s="6" t="s">
        <v>14</v>
      </c>
      <c r="L7" s="6">
        <f t="shared" si="1"/>
        <v>19350</v>
      </c>
      <c r="M7" s="6">
        <f t="shared" si="2"/>
        <v>967.5</v>
      </c>
      <c r="N7" s="6">
        <f t="shared" si="3"/>
        <v>18382.5</v>
      </c>
    </row>
    <row r="8" spans="1:14" ht="18.75" x14ac:dyDescent="0.3">
      <c r="A8" s="3">
        <v>44477</v>
      </c>
      <c r="B8" s="4" t="s">
        <v>22</v>
      </c>
      <c r="C8" s="5" t="s">
        <v>24</v>
      </c>
      <c r="D8" s="5">
        <v>4</v>
      </c>
      <c r="E8" s="5">
        <v>392</v>
      </c>
      <c r="F8" s="5">
        <f t="shared" si="0"/>
        <v>1568</v>
      </c>
      <c r="H8" s="6" t="s">
        <v>18</v>
      </c>
      <c r="I8" s="6">
        <v>123</v>
      </c>
      <c r="J8" s="6">
        <v>160</v>
      </c>
      <c r="K8" s="6" t="s">
        <v>14</v>
      </c>
      <c r="L8" s="6">
        <f t="shared" si="1"/>
        <v>19680</v>
      </c>
      <c r="M8" s="6">
        <f t="shared" si="2"/>
        <v>984</v>
      </c>
      <c r="N8" s="6">
        <f t="shared" si="3"/>
        <v>18696</v>
      </c>
    </row>
    <row r="9" spans="1:14" ht="18.75" x14ac:dyDescent="0.3">
      <c r="A9" s="3">
        <v>44478</v>
      </c>
      <c r="B9" s="4" t="s">
        <v>22</v>
      </c>
      <c r="C9" s="5" t="s">
        <v>19</v>
      </c>
      <c r="D9" s="5">
        <v>4</v>
      </c>
      <c r="E9" s="5">
        <v>473</v>
      </c>
      <c r="F9" s="5">
        <f t="shared" si="0"/>
        <v>1892</v>
      </c>
      <c r="H9" s="6" t="s">
        <v>20</v>
      </c>
      <c r="I9" s="6">
        <v>147</v>
      </c>
      <c r="J9" s="6">
        <v>170</v>
      </c>
      <c r="K9" s="6" t="s">
        <v>14</v>
      </c>
      <c r="L9" s="6">
        <f t="shared" si="1"/>
        <v>24990</v>
      </c>
      <c r="M9" s="6">
        <f t="shared" si="2"/>
        <v>1249.5</v>
      </c>
      <c r="N9" s="6">
        <f t="shared" si="3"/>
        <v>23740.5</v>
      </c>
    </row>
    <row r="10" spans="1:14" ht="18.75" x14ac:dyDescent="0.3">
      <c r="A10" s="3">
        <v>44476</v>
      </c>
      <c r="B10" s="4" t="s">
        <v>22</v>
      </c>
      <c r="C10" s="5" t="s">
        <v>23</v>
      </c>
      <c r="D10" s="5">
        <v>10</v>
      </c>
      <c r="E10" s="5">
        <v>221</v>
      </c>
      <c r="F10" s="5">
        <f t="shared" si="0"/>
        <v>2210</v>
      </c>
      <c r="H10" s="6" t="s">
        <v>13</v>
      </c>
      <c r="I10" s="6">
        <v>145</v>
      </c>
      <c r="J10" s="6">
        <v>180</v>
      </c>
      <c r="K10" s="6" t="s">
        <v>14</v>
      </c>
      <c r="L10" s="6">
        <f t="shared" si="1"/>
        <v>26100</v>
      </c>
      <c r="M10" s="6">
        <f t="shared" si="2"/>
        <v>1305</v>
      </c>
      <c r="N10" s="6">
        <f t="shared" si="3"/>
        <v>24795</v>
      </c>
    </row>
    <row r="11" spans="1:14" ht="18.75" x14ac:dyDescent="0.3">
      <c r="A11" s="3">
        <v>44477</v>
      </c>
      <c r="B11" s="4" t="s">
        <v>22</v>
      </c>
      <c r="C11" s="5" t="s">
        <v>24</v>
      </c>
      <c r="D11" s="5">
        <v>4</v>
      </c>
      <c r="E11" s="5">
        <v>392</v>
      </c>
      <c r="F11" s="5">
        <f t="shared" si="0"/>
        <v>1568</v>
      </c>
      <c r="H11" s="7" t="s">
        <v>16</v>
      </c>
      <c r="I11" s="7">
        <v>132</v>
      </c>
      <c r="J11" s="7">
        <v>190</v>
      </c>
      <c r="K11" s="7" t="s">
        <v>14</v>
      </c>
      <c r="L11" s="7">
        <f t="shared" si="1"/>
        <v>25080</v>
      </c>
      <c r="M11" s="7">
        <f t="shared" si="2"/>
        <v>1254</v>
      </c>
      <c r="N11" s="7">
        <f t="shared" si="3"/>
        <v>23826</v>
      </c>
    </row>
    <row r="12" spans="1:14" ht="18.75" x14ac:dyDescent="0.3">
      <c r="A12" s="3">
        <v>44478</v>
      </c>
      <c r="B12" s="4" t="s">
        <v>22</v>
      </c>
      <c r="C12" s="5" t="s">
        <v>19</v>
      </c>
      <c r="D12" s="5">
        <v>4</v>
      </c>
      <c r="E12" s="5">
        <v>473</v>
      </c>
      <c r="F12" s="5">
        <f t="shared" si="0"/>
        <v>1892</v>
      </c>
      <c r="H12" s="8" t="s">
        <v>18</v>
      </c>
      <c r="I12" s="8">
        <v>77</v>
      </c>
      <c r="J12" s="8">
        <v>200</v>
      </c>
      <c r="K12" s="8" t="s">
        <v>14</v>
      </c>
      <c r="L12" s="8">
        <f t="shared" si="1"/>
        <v>15400</v>
      </c>
      <c r="M12" s="8">
        <f t="shared" si="2"/>
        <v>770</v>
      </c>
      <c r="N12" s="8">
        <f t="shared" si="3"/>
        <v>14630</v>
      </c>
    </row>
    <row r="13" spans="1:14" ht="18.75" x14ac:dyDescent="0.3">
      <c r="A13" s="9"/>
      <c r="B13" s="10"/>
      <c r="C13" s="11"/>
      <c r="D13" s="11"/>
      <c r="E13" s="11"/>
      <c r="F13" s="11"/>
      <c r="H13" s="12"/>
      <c r="I13" s="12"/>
      <c r="J13" s="12"/>
      <c r="K13" s="12"/>
      <c r="L13" s="12"/>
      <c r="M13" s="12"/>
      <c r="N13" s="12"/>
    </row>
    <row r="14" spans="1:14" ht="18.75" x14ac:dyDescent="0.3">
      <c r="A14" s="9"/>
      <c r="B14" s="10"/>
      <c r="C14" s="11"/>
      <c r="D14" s="11"/>
      <c r="E14" s="11"/>
      <c r="F14" s="11"/>
      <c r="H14" s="12"/>
      <c r="I14" s="12"/>
      <c r="J14" s="12"/>
      <c r="K14" s="12"/>
      <c r="L14" s="12"/>
      <c r="M14" s="12"/>
      <c r="N14" s="12"/>
    </row>
    <row r="15" spans="1:14" ht="18.75" x14ac:dyDescent="0.3">
      <c r="A15" s="9"/>
      <c r="B15" s="10"/>
      <c r="C15" s="11"/>
      <c r="D15" s="11"/>
      <c r="E15" s="11"/>
      <c r="F15" s="11"/>
      <c r="H15" s="12"/>
      <c r="I15" s="12"/>
      <c r="J15" s="12"/>
      <c r="K15" s="12"/>
      <c r="L15" s="12"/>
      <c r="M15" s="12"/>
      <c r="N15" s="12"/>
    </row>
    <row r="16" spans="1:14" ht="18.75" x14ac:dyDescent="0.3">
      <c r="A16" s="9"/>
      <c r="B16" s="10"/>
      <c r="C16" s="11"/>
      <c r="D16" s="11"/>
      <c r="E16" s="11"/>
      <c r="F16" s="11"/>
      <c r="H16" s="12"/>
      <c r="I16" s="12"/>
      <c r="J16" s="12"/>
      <c r="K16" s="12"/>
      <c r="L16" s="12"/>
      <c r="M16" s="12"/>
      <c r="N16" s="12"/>
    </row>
    <row r="17" spans="1:14" ht="18.75" x14ac:dyDescent="0.3">
      <c r="A17" s="9"/>
      <c r="B17" s="10"/>
      <c r="C17" s="11"/>
      <c r="D17" s="11"/>
      <c r="E17" s="11"/>
      <c r="F17" s="11"/>
      <c r="H17" s="12"/>
      <c r="I17" s="12"/>
      <c r="J17" s="12"/>
      <c r="K17" s="12"/>
      <c r="L17" s="12"/>
      <c r="M17" s="12"/>
      <c r="N17" s="12"/>
    </row>
    <row r="18" spans="1:14" ht="18.75" x14ac:dyDescent="0.3">
      <c r="B18" s="10"/>
      <c r="H18" s="12"/>
      <c r="I18" s="12"/>
      <c r="J18" s="12"/>
      <c r="K18" s="12"/>
      <c r="L18" s="12"/>
      <c r="M18" s="12"/>
      <c r="N18" s="12"/>
    </row>
    <row r="19" spans="1:14" ht="18.75" x14ac:dyDescent="0.3">
      <c r="B19" s="10"/>
      <c r="H19" s="12"/>
      <c r="I19" s="12"/>
      <c r="J19" s="12"/>
      <c r="K19" s="12"/>
      <c r="L19" s="12"/>
      <c r="M19" s="12"/>
      <c r="N19" s="12"/>
    </row>
    <row r="20" spans="1:14" ht="18.75" x14ac:dyDescent="0.3">
      <c r="B20" s="10"/>
      <c r="H20" s="12"/>
      <c r="I20" s="12"/>
      <c r="J20" s="12"/>
      <c r="K20" s="12"/>
      <c r="L20" s="12"/>
      <c r="M20" s="12"/>
      <c r="N20" s="12"/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</vt:lpstr>
      <vt:lpstr>2</vt:lpstr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ranjanss378@gmail.com</dc:creator>
  <cp:lastModifiedBy>ranjanss378@gmail.com</cp:lastModifiedBy>
  <dcterms:created xsi:type="dcterms:W3CDTF">2023-11-07T12:11:40Z</dcterms:created>
  <dcterms:modified xsi:type="dcterms:W3CDTF">2023-11-12T03:35:30Z</dcterms:modified>
</cp:coreProperties>
</file>